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20" windowHeight="9945" activeTab="0"/>
  </bookViews>
  <sheets>
    <sheet name="入闱名单" sheetId="1" r:id="rId1"/>
    <sheet name="Sheet3" sheetId="2" r:id="rId2"/>
  </sheets>
  <definedNames>
    <definedName name="_xlnm.Print_Titles" localSheetId="0">'入闱名单'!$1:$2</definedName>
  </definedNames>
  <calcPr fullCalcOnLoad="1"/>
</workbook>
</file>

<file path=xl/sharedStrings.xml><?xml version="1.0" encoding="utf-8"?>
<sst xmlns="http://schemas.openxmlformats.org/spreadsheetml/2006/main" count="127" uniqueCount="102">
  <si>
    <t>序号</t>
  </si>
  <si>
    <t>准考证号</t>
  </si>
  <si>
    <t>报考岗位</t>
  </si>
  <si>
    <t>姓名</t>
  </si>
  <si>
    <t>11010004035</t>
  </si>
  <si>
    <t>01初中计算机</t>
  </si>
  <si>
    <t>苏晓</t>
  </si>
  <si>
    <t>88.14</t>
  </si>
  <si>
    <t>11010003980</t>
  </si>
  <si>
    <t>侯艳灵</t>
  </si>
  <si>
    <t>87.31</t>
  </si>
  <si>
    <t>11010004041</t>
  </si>
  <si>
    <t>黄邦辉</t>
  </si>
  <si>
    <t>85.30</t>
  </si>
  <si>
    <t>11010004039</t>
  </si>
  <si>
    <t>张静茹</t>
  </si>
  <si>
    <t>84.31</t>
  </si>
  <si>
    <t>11040004357</t>
  </si>
  <si>
    <t>04小学美术</t>
  </si>
  <si>
    <t>任铭</t>
  </si>
  <si>
    <t>85.03</t>
  </si>
  <si>
    <t>11040004109</t>
  </si>
  <si>
    <t>张丹丹</t>
  </si>
  <si>
    <t>83.85</t>
  </si>
  <si>
    <t>11040004223</t>
  </si>
  <si>
    <t>陈树家</t>
  </si>
  <si>
    <t>82.35</t>
  </si>
  <si>
    <t>11040004600</t>
  </si>
  <si>
    <t>姚小洁</t>
  </si>
  <si>
    <t>81.85</t>
  </si>
  <si>
    <t>11050000900</t>
  </si>
  <si>
    <t>05小学体育</t>
  </si>
  <si>
    <t>郭娇龙</t>
  </si>
  <si>
    <t>83.81</t>
  </si>
  <si>
    <t>11050000897</t>
  </si>
  <si>
    <t>杨子翔</t>
  </si>
  <si>
    <t>83.12</t>
  </si>
  <si>
    <t>11050000958</t>
  </si>
  <si>
    <t>申军鹏</t>
  </si>
  <si>
    <t>82.34</t>
  </si>
  <si>
    <t>11050000864</t>
  </si>
  <si>
    <t>李燕</t>
  </si>
  <si>
    <t>82.16</t>
  </si>
  <si>
    <t>11050000891</t>
  </si>
  <si>
    <t>权妮</t>
  </si>
  <si>
    <t>81.74</t>
  </si>
  <si>
    <t>11050000984</t>
  </si>
  <si>
    <t>任美娜</t>
  </si>
  <si>
    <t>81.65</t>
  </si>
  <si>
    <t>11050000942</t>
  </si>
  <si>
    <t>崔娇娇</t>
  </si>
  <si>
    <t>81.49</t>
  </si>
  <si>
    <t>11050000926</t>
  </si>
  <si>
    <t>杨鑫</t>
  </si>
  <si>
    <t>80.56</t>
  </si>
  <si>
    <t>11050001114</t>
  </si>
  <si>
    <t>刘勇</t>
  </si>
  <si>
    <t>80.06</t>
  </si>
  <si>
    <t>11070004849</t>
  </si>
  <si>
    <t>07小学音乐</t>
  </si>
  <si>
    <t>李利红</t>
  </si>
  <si>
    <t>80.88</t>
  </si>
  <si>
    <t>11070004771</t>
  </si>
  <si>
    <t>张小敏</t>
  </si>
  <si>
    <t>79.30</t>
  </si>
  <si>
    <t>11070004667</t>
  </si>
  <si>
    <t>刘新云</t>
  </si>
  <si>
    <t>77.56</t>
  </si>
  <si>
    <t>11070005045</t>
  </si>
  <si>
    <t>杨倩茹</t>
  </si>
  <si>
    <t>77.11</t>
  </si>
  <si>
    <t>11070004638</t>
  </si>
  <si>
    <t>元小路</t>
  </si>
  <si>
    <t>76.96</t>
  </si>
  <si>
    <t>11070004915</t>
  </si>
  <si>
    <t>闫高巍</t>
  </si>
  <si>
    <t>76.67</t>
  </si>
  <si>
    <t>11070005101</t>
  </si>
  <si>
    <t>晋洁</t>
  </si>
  <si>
    <t>76.62</t>
  </si>
  <si>
    <t>11070005034</t>
  </si>
  <si>
    <t>王艳红</t>
  </si>
  <si>
    <t>76.55</t>
  </si>
  <si>
    <t>11070004992</t>
  </si>
  <si>
    <t>张元元</t>
  </si>
  <si>
    <t>76.15</t>
  </si>
  <si>
    <t>11070004758</t>
  </si>
  <si>
    <t>侯冠楠</t>
  </si>
  <si>
    <t>76.09</t>
  </si>
  <si>
    <t>11070004841</t>
  </si>
  <si>
    <t>侯古月</t>
  </si>
  <si>
    <t>75.94</t>
  </si>
  <si>
    <t>11070004911</t>
  </si>
  <si>
    <t>李丹丹</t>
  </si>
  <si>
    <t>75.83</t>
  </si>
  <si>
    <t>专业素质
测试成绩</t>
  </si>
  <si>
    <t>笔试
成绩</t>
  </si>
  <si>
    <t>进入面试前
成绩</t>
  </si>
  <si>
    <r>
      <t>按4</t>
    </r>
    <r>
      <rPr>
        <sz val="11"/>
        <rFont val="宋体"/>
        <family val="0"/>
      </rPr>
      <t>0</t>
    </r>
    <r>
      <rPr>
        <sz val="11"/>
        <rFont val="宋体"/>
        <family val="0"/>
      </rPr>
      <t>%计入总分</t>
    </r>
  </si>
  <si>
    <r>
      <t>按</t>
    </r>
    <r>
      <rPr>
        <sz val="11"/>
        <color indexed="8"/>
        <rFont val="宋体"/>
        <family val="0"/>
      </rPr>
      <t>3</t>
    </r>
    <r>
      <rPr>
        <sz val="11"/>
        <color indexed="8"/>
        <rFont val="Tahoma"/>
        <family val="2"/>
      </rPr>
      <t>0%</t>
    </r>
    <r>
      <rPr>
        <sz val="11"/>
        <color indexed="8"/>
        <rFont val="宋体"/>
        <family val="0"/>
      </rPr>
      <t>计
入总分</t>
    </r>
  </si>
  <si>
    <t>名次</t>
  </si>
  <si>
    <r>
      <t>长治县</t>
    </r>
    <r>
      <rPr>
        <b/>
        <sz val="18"/>
        <color indexed="8"/>
        <rFont val="Tahoma"/>
        <family val="2"/>
      </rPr>
      <t>2016</t>
    </r>
    <r>
      <rPr>
        <b/>
        <sz val="18"/>
        <color indexed="8"/>
        <rFont val="宋体"/>
        <family val="0"/>
      </rPr>
      <t>年公开招聘事业编制工作人员和
政府购买服务岗位幼儿教师专业素质测试考生笔试成绩占</t>
    </r>
    <r>
      <rPr>
        <b/>
        <sz val="18"/>
        <color indexed="8"/>
        <rFont val="Tahoma"/>
        <family val="2"/>
      </rPr>
      <t>40%</t>
    </r>
    <r>
      <rPr>
        <b/>
        <sz val="18"/>
        <color indexed="8"/>
        <rFont val="宋体"/>
        <family val="0"/>
      </rPr>
      <t>、专业素质测试成绩占</t>
    </r>
    <r>
      <rPr>
        <b/>
        <sz val="18"/>
        <color indexed="8"/>
        <rFont val="Tahoma"/>
        <family val="2"/>
      </rPr>
      <t>30%</t>
    </r>
    <r>
      <rPr>
        <b/>
        <sz val="18"/>
        <color indexed="8"/>
        <rFont val="宋体"/>
        <family val="0"/>
      </rPr>
      <t>计算后的成绩排名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</si>
</sst>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Tahoma"/>
      <family val="2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Tahoma"/>
      <family val="2"/>
    </font>
    <font>
      <sz val="9"/>
      <name val="宋体"/>
      <family val="0"/>
    </font>
    <font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3" fillId="17" borderId="6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22" borderId="0" applyNumberFormat="0" applyBorder="0" applyAlignment="0" applyProtection="0"/>
    <xf numFmtId="0" fontId="4" fillId="16" borderId="8" applyNumberFormat="0" applyAlignment="0" applyProtection="0"/>
    <xf numFmtId="0" fontId="6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19" fillId="0" borderId="10" xfId="0" applyFont="1" applyBorder="1" applyAlignment="1" quotePrefix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176" fontId="0" fillId="0" borderId="10" xfId="0" applyNumberFormat="1" applyFont="1" applyBorder="1" applyAlignment="1" quotePrefix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L2" sqref="L2"/>
    </sheetView>
  </sheetViews>
  <sheetFormatPr defaultColWidth="9.00390625" defaultRowHeight="14.25"/>
  <cols>
    <col min="1" max="1" width="4.375" style="0" customWidth="1"/>
    <col min="2" max="2" width="12.75390625" style="0" bestFit="1" customWidth="1"/>
    <col min="3" max="3" width="12.375" style="2" customWidth="1"/>
    <col min="4" max="4" width="8.625" style="0" customWidth="1"/>
    <col min="5" max="5" width="7.75390625" style="0" customWidth="1"/>
    <col min="6" max="6" width="8.875" style="0" customWidth="1"/>
    <col min="7" max="7" width="9.625" style="0" customWidth="1"/>
    <col min="8" max="8" width="9.875" style="0" customWidth="1"/>
    <col min="9" max="9" width="10.125" style="0" customWidth="1"/>
    <col min="10" max="10" width="7.875" style="0" customWidth="1"/>
  </cols>
  <sheetData>
    <row r="1" spans="1:10" ht="85.5" customHeight="1">
      <c r="A1" s="20" t="s">
        <v>101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36.75" customHeight="1">
      <c r="A2" s="9" t="s">
        <v>0</v>
      </c>
      <c r="B2" s="9" t="s">
        <v>1</v>
      </c>
      <c r="C2" s="10" t="s">
        <v>2</v>
      </c>
      <c r="D2" s="9" t="s">
        <v>3</v>
      </c>
      <c r="E2" s="10" t="s">
        <v>96</v>
      </c>
      <c r="F2" s="12" t="s">
        <v>98</v>
      </c>
      <c r="G2" s="11" t="s">
        <v>95</v>
      </c>
      <c r="H2" s="13" t="s">
        <v>99</v>
      </c>
      <c r="I2" s="8" t="s">
        <v>97</v>
      </c>
      <c r="J2" s="14" t="s">
        <v>100</v>
      </c>
    </row>
    <row r="3" spans="1:10" ht="14.25">
      <c r="A3" s="3">
        <v>1</v>
      </c>
      <c r="B3" s="4" t="s">
        <v>4</v>
      </c>
      <c r="C3" s="5" t="s">
        <v>5</v>
      </c>
      <c r="D3" s="4" t="s">
        <v>6</v>
      </c>
      <c r="E3" s="6" t="s">
        <v>7</v>
      </c>
      <c r="F3" s="6">
        <f aca="true" t="shared" si="0" ref="F3:F31">E3*0.4</f>
        <v>35.256</v>
      </c>
      <c r="G3" s="7">
        <v>79.23</v>
      </c>
      <c r="H3" s="7">
        <f aca="true" t="shared" si="1" ref="H3:H31">G3*0.3</f>
        <v>23.769000000000002</v>
      </c>
      <c r="I3" s="7">
        <f>H3+F3</f>
        <v>59.025000000000006</v>
      </c>
      <c r="J3" s="3">
        <v>1</v>
      </c>
    </row>
    <row r="4" spans="1:10" ht="14.25">
      <c r="A4" s="3">
        <v>2</v>
      </c>
      <c r="B4" s="4" t="s">
        <v>14</v>
      </c>
      <c r="C4" s="5" t="s">
        <v>5</v>
      </c>
      <c r="D4" s="4" t="s">
        <v>15</v>
      </c>
      <c r="E4" s="6" t="s">
        <v>16</v>
      </c>
      <c r="F4" s="6">
        <f t="shared" si="0"/>
        <v>33.724000000000004</v>
      </c>
      <c r="G4" s="7">
        <v>81.5</v>
      </c>
      <c r="H4" s="7">
        <f t="shared" si="1"/>
        <v>24.45</v>
      </c>
      <c r="I4" s="7">
        <f>H4+F4</f>
        <v>58.17400000000001</v>
      </c>
      <c r="J4" s="3">
        <v>2</v>
      </c>
    </row>
    <row r="5" spans="1:10" ht="14.25">
      <c r="A5" s="3">
        <v>3</v>
      </c>
      <c r="B5" s="4" t="s">
        <v>11</v>
      </c>
      <c r="C5" s="5" t="s">
        <v>5</v>
      </c>
      <c r="D5" s="4" t="s">
        <v>12</v>
      </c>
      <c r="E5" s="6" t="s">
        <v>13</v>
      </c>
      <c r="F5" s="6">
        <f t="shared" si="0"/>
        <v>34.12</v>
      </c>
      <c r="G5" s="7">
        <v>74.33</v>
      </c>
      <c r="H5" s="7">
        <f t="shared" si="1"/>
        <v>22.299</v>
      </c>
      <c r="I5" s="7">
        <f>H5+F5</f>
        <v>56.419</v>
      </c>
      <c r="J5" s="3">
        <v>3</v>
      </c>
    </row>
    <row r="6" spans="1:10" ht="14.25">
      <c r="A6" s="3">
        <v>4</v>
      </c>
      <c r="B6" s="4" t="s">
        <v>8</v>
      </c>
      <c r="C6" s="5" t="s">
        <v>5</v>
      </c>
      <c r="D6" s="4" t="s">
        <v>9</v>
      </c>
      <c r="E6" s="6" t="s">
        <v>10</v>
      </c>
      <c r="F6" s="6">
        <f t="shared" si="0"/>
        <v>34.924</v>
      </c>
      <c r="G6" s="7">
        <v>68.17</v>
      </c>
      <c r="H6" s="7">
        <f t="shared" si="1"/>
        <v>20.451</v>
      </c>
      <c r="I6" s="7">
        <v>55.37</v>
      </c>
      <c r="J6" s="3">
        <v>4</v>
      </c>
    </row>
    <row r="7" spans="1:10" ht="14.25">
      <c r="A7" s="3">
        <v>5</v>
      </c>
      <c r="B7" s="4" t="s">
        <v>17</v>
      </c>
      <c r="C7" s="5" t="s">
        <v>18</v>
      </c>
      <c r="D7" s="4" t="s">
        <v>19</v>
      </c>
      <c r="E7" s="6" t="s">
        <v>20</v>
      </c>
      <c r="F7" s="6">
        <f t="shared" si="0"/>
        <v>34.012</v>
      </c>
      <c r="G7" s="7">
        <v>80.47</v>
      </c>
      <c r="H7" s="7">
        <f t="shared" si="1"/>
        <v>24.141</v>
      </c>
      <c r="I7" s="7">
        <f>H7+F7</f>
        <v>58.153</v>
      </c>
      <c r="J7" s="3">
        <v>1</v>
      </c>
    </row>
    <row r="8" spans="1:10" ht="14.25">
      <c r="A8" s="3">
        <v>6</v>
      </c>
      <c r="B8" s="4" t="s">
        <v>21</v>
      </c>
      <c r="C8" s="5" t="s">
        <v>18</v>
      </c>
      <c r="D8" s="4" t="s">
        <v>22</v>
      </c>
      <c r="E8" s="6" t="s">
        <v>23</v>
      </c>
      <c r="F8" s="6">
        <f t="shared" si="0"/>
        <v>33.54</v>
      </c>
      <c r="G8" s="7">
        <v>75.67</v>
      </c>
      <c r="H8" s="7">
        <f t="shared" si="1"/>
        <v>22.701</v>
      </c>
      <c r="I8" s="7">
        <v>56.24</v>
      </c>
      <c r="J8" s="3">
        <v>2</v>
      </c>
    </row>
    <row r="9" spans="1:10" ht="14.25">
      <c r="A9" s="3">
        <v>7</v>
      </c>
      <c r="B9" s="4" t="s">
        <v>27</v>
      </c>
      <c r="C9" s="5" t="s">
        <v>18</v>
      </c>
      <c r="D9" s="4" t="s">
        <v>28</v>
      </c>
      <c r="E9" s="6" t="s">
        <v>29</v>
      </c>
      <c r="F9" s="6">
        <f t="shared" si="0"/>
        <v>32.74</v>
      </c>
      <c r="G9" s="7">
        <v>78.27</v>
      </c>
      <c r="H9" s="7">
        <f t="shared" si="1"/>
        <v>23.480999999999998</v>
      </c>
      <c r="I9" s="7">
        <v>56.22</v>
      </c>
      <c r="J9" s="3">
        <v>3</v>
      </c>
    </row>
    <row r="10" spans="1:10" ht="14.25">
      <c r="A10" s="3">
        <v>8</v>
      </c>
      <c r="B10" s="4" t="s">
        <v>24</v>
      </c>
      <c r="C10" s="5" t="s">
        <v>18</v>
      </c>
      <c r="D10" s="4" t="s">
        <v>25</v>
      </c>
      <c r="E10" s="6" t="s">
        <v>26</v>
      </c>
      <c r="F10" s="6">
        <f t="shared" si="0"/>
        <v>32.94</v>
      </c>
      <c r="G10" s="7">
        <v>74.33</v>
      </c>
      <c r="H10" s="7">
        <f t="shared" si="1"/>
        <v>22.299</v>
      </c>
      <c r="I10" s="7">
        <f>H10+F10</f>
        <v>55.239</v>
      </c>
      <c r="J10" s="3">
        <v>4</v>
      </c>
    </row>
    <row r="11" spans="1:10" ht="14.25">
      <c r="A11" s="3">
        <v>9</v>
      </c>
      <c r="B11" s="4" t="s">
        <v>46</v>
      </c>
      <c r="C11" s="15" t="s">
        <v>31</v>
      </c>
      <c r="D11" s="16" t="s">
        <v>47</v>
      </c>
      <c r="E11" s="17" t="s">
        <v>48</v>
      </c>
      <c r="F11" s="17">
        <f t="shared" si="0"/>
        <v>32.660000000000004</v>
      </c>
      <c r="G11" s="18">
        <v>98.33</v>
      </c>
      <c r="H11" s="18">
        <f t="shared" si="1"/>
        <v>29.499</v>
      </c>
      <c r="I11" s="18">
        <v>62.16</v>
      </c>
      <c r="J11" s="19">
        <v>1</v>
      </c>
    </row>
    <row r="12" spans="1:10" ht="14.25">
      <c r="A12" s="3">
        <v>10</v>
      </c>
      <c r="B12" s="4" t="s">
        <v>37</v>
      </c>
      <c r="C12" s="15" t="s">
        <v>31</v>
      </c>
      <c r="D12" s="16" t="s">
        <v>38</v>
      </c>
      <c r="E12" s="17" t="s">
        <v>39</v>
      </c>
      <c r="F12" s="17">
        <f t="shared" si="0"/>
        <v>32.936</v>
      </c>
      <c r="G12" s="18">
        <v>95</v>
      </c>
      <c r="H12" s="18">
        <f t="shared" si="1"/>
        <v>28.5</v>
      </c>
      <c r="I12" s="18">
        <v>61.44</v>
      </c>
      <c r="J12" s="19">
        <v>2</v>
      </c>
    </row>
    <row r="13" spans="1:10" ht="14.25">
      <c r="A13" s="3">
        <v>11</v>
      </c>
      <c r="B13" s="4" t="s">
        <v>34</v>
      </c>
      <c r="C13" s="15" t="s">
        <v>31</v>
      </c>
      <c r="D13" s="16" t="s">
        <v>35</v>
      </c>
      <c r="E13" s="17" t="s">
        <v>36</v>
      </c>
      <c r="F13" s="17">
        <f t="shared" si="0"/>
        <v>33.248000000000005</v>
      </c>
      <c r="G13" s="18">
        <v>90</v>
      </c>
      <c r="H13" s="18">
        <f t="shared" si="1"/>
        <v>27</v>
      </c>
      <c r="I13" s="18">
        <v>60.25</v>
      </c>
      <c r="J13" s="19">
        <v>3</v>
      </c>
    </row>
    <row r="14" spans="1:10" ht="14.25">
      <c r="A14" s="3">
        <v>12</v>
      </c>
      <c r="B14" s="4" t="s">
        <v>40</v>
      </c>
      <c r="C14" s="15" t="s">
        <v>31</v>
      </c>
      <c r="D14" s="16" t="s">
        <v>41</v>
      </c>
      <c r="E14" s="17" t="s">
        <v>42</v>
      </c>
      <c r="F14" s="17">
        <f t="shared" si="0"/>
        <v>32.864</v>
      </c>
      <c r="G14" s="18">
        <v>90</v>
      </c>
      <c r="H14" s="18">
        <f t="shared" si="1"/>
        <v>27</v>
      </c>
      <c r="I14" s="18">
        <v>59.86</v>
      </c>
      <c r="J14" s="19">
        <v>4</v>
      </c>
    </row>
    <row r="15" spans="1:10" ht="14.25">
      <c r="A15" s="3">
        <v>13</v>
      </c>
      <c r="B15" s="4" t="s">
        <v>49</v>
      </c>
      <c r="C15" s="15" t="s">
        <v>31</v>
      </c>
      <c r="D15" s="16" t="s">
        <v>50</v>
      </c>
      <c r="E15" s="17" t="s">
        <v>51</v>
      </c>
      <c r="F15" s="17">
        <f t="shared" si="0"/>
        <v>32.596</v>
      </c>
      <c r="G15" s="18">
        <v>90</v>
      </c>
      <c r="H15" s="18">
        <f t="shared" si="1"/>
        <v>27</v>
      </c>
      <c r="I15" s="18">
        <v>59.6</v>
      </c>
      <c r="J15" s="19">
        <v>5</v>
      </c>
    </row>
    <row r="16" spans="1:10" ht="14.25">
      <c r="A16" s="3">
        <v>14</v>
      </c>
      <c r="B16" s="4" t="s">
        <v>52</v>
      </c>
      <c r="C16" s="15" t="s">
        <v>31</v>
      </c>
      <c r="D16" s="16" t="s">
        <v>53</v>
      </c>
      <c r="E16" s="17" t="s">
        <v>54</v>
      </c>
      <c r="F16" s="17">
        <f t="shared" si="0"/>
        <v>32.224000000000004</v>
      </c>
      <c r="G16" s="18">
        <v>81.67</v>
      </c>
      <c r="H16" s="18">
        <f t="shared" si="1"/>
        <v>24.501</v>
      </c>
      <c r="I16" s="18">
        <v>56.72</v>
      </c>
      <c r="J16" s="19">
        <v>6</v>
      </c>
    </row>
    <row r="17" spans="1:10" ht="14.25">
      <c r="A17" s="3">
        <v>15</v>
      </c>
      <c r="B17" s="4" t="s">
        <v>30</v>
      </c>
      <c r="C17" s="15" t="s">
        <v>31</v>
      </c>
      <c r="D17" s="16" t="s">
        <v>32</v>
      </c>
      <c r="E17" s="17" t="s">
        <v>33</v>
      </c>
      <c r="F17" s="17">
        <f t="shared" si="0"/>
        <v>33.524</v>
      </c>
      <c r="G17" s="18">
        <v>75</v>
      </c>
      <c r="H17" s="18">
        <f t="shared" si="1"/>
        <v>22.5</v>
      </c>
      <c r="I17" s="18">
        <v>56.02</v>
      </c>
      <c r="J17" s="19">
        <v>7</v>
      </c>
    </row>
    <row r="18" spans="1:10" ht="14.25">
      <c r="A18" s="3">
        <v>16</v>
      </c>
      <c r="B18" s="4" t="s">
        <v>43</v>
      </c>
      <c r="C18" s="15" t="s">
        <v>31</v>
      </c>
      <c r="D18" s="16" t="s">
        <v>44</v>
      </c>
      <c r="E18" s="17" t="s">
        <v>45</v>
      </c>
      <c r="F18" s="17">
        <f t="shared" si="0"/>
        <v>32.696</v>
      </c>
      <c r="G18" s="18">
        <v>75</v>
      </c>
      <c r="H18" s="18">
        <f t="shared" si="1"/>
        <v>22.5</v>
      </c>
      <c r="I18" s="18">
        <v>55.2</v>
      </c>
      <c r="J18" s="19">
        <v>8</v>
      </c>
    </row>
    <row r="19" spans="1:10" ht="14.25">
      <c r="A19" s="3">
        <v>17</v>
      </c>
      <c r="B19" s="4" t="s">
        <v>55</v>
      </c>
      <c r="C19" s="15" t="s">
        <v>31</v>
      </c>
      <c r="D19" s="16" t="s">
        <v>56</v>
      </c>
      <c r="E19" s="17" t="s">
        <v>57</v>
      </c>
      <c r="F19" s="17">
        <f t="shared" si="0"/>
        <v>32.024</v>
      </c>
      <c r="G19" s="18">
        <v>71.67</v>
      </c>
      <c r="H19" s="18">
        <f t="shared" si="1"/>
        <v>21.501</v>
      </c>
      <c r="I19" s="18">
        <v>53.52</v>
      </c>
      <c r="J19" s="19">
        <v>9</v>
      </c>
    </row>
    <row r="20" spans="1:10" ht="14.25">
      <c r="A20" s="3">
        <v>18</v>
      </c>
      <c r="B20" s="4" t="s">
        <v>58</v>
      </c>
      <c r="C20" s="5" t="s">
        <v>59</v>
      </c>
      <c r="D20" s="4" t="s">
        <v>60</v>
      </c>
      <c r="E20" s="6" t="s">
        <v>61</v>
      </c>
      <c r="F20" s="6">
        <f t="shared" si="0"/>
        <v>32.352</v>
      </c>
      <c r="G20" s="7">
        <v>85.4</v>
      </c>
      <c r="H20" s="7">
        <f t="shared" si="1"/>
        <v>25.62</v>
      </c>
      <c r="I20" s="18">
        <v>57.97</v>
      </c>
      <c r="J20" s="19">
        <v>1</v>
      </c>
    </row>
    <row r="21" spans="1:10" ht="14.25">
      <c r="A21" s="3">
        <v>19</v>
      </c>
      <c r="B21" s="4" t="s">
        <v>77</v>
      </c>
      <c r="C21" s="5" t="s">
        <v>59</v>
      </c>
      <c r="D21" s="4" t="s">
        <v>78</v>
      </c>
      <c r="E21" s="6" t="s">
        <v>79</v>
      </c>
      <c r="F21" s="6">
        <f t="shared" si="0"/>
        <v>30.648000000000003</v>
      </c>
      <c r="G21" s="7">
        <v>89.37</v>
      </c>
      <c r="H21" s="7">
        <f t="shared" si="1"/>
        <v>26.811</v>
      </c>
      <c r="I21" s="18">
        <v>57.46</v>
      </c>
      <c r="J21" s="19">
        <v>2</v>
      </c>
    </row>
    <row r="22" spans="1:10" ht="14.25">
      <c r="A22" s="3">
        <v>20</v>
      </c>
      <c r="B22" s="4" t="s">
        <v>62</v>
      </c>
      <c r="C22" s="5" t="s">
        <v>59</v>
      </c>
      <c r="D22" s="4" t="s">
        <v>63</v>
      </c>
      <c r="E22" s="6" t="s">
        <v>64</v>
      </c>
      <c r="F22" s="6">
        <f t="shared" si="0"/>
        <v>31.72</v>
      </c>
      <c r="G22" s="7">
        <v>85</v>
      </c>
      <c r="H22" s="7">
        <f t="shared" si="1"/>
        <v>25.5</v>
      </c>
      <c r="I22" s="18">
        <v>57.22</v>
      </c>
      <c r="J22" s="19">
        <v>3</v>
      </c>
    </row>
    <row r="23" spans="1:10" ht="14.25">
      <c r="A23" s="3">
        <v>21</v>
      </c>
      <c r="B23" s="4" t="s">
        <v>71</v>
      </c>
      <c r="C23" s="5" t="s">
        <v>59</v>
      </c>
      <c r="D23" s="4" t="s">
        <v>72</v>
      </c>
      <c r="E23" s="6" t="s">
        <v>73</v>
      </c>
      <c r="F23" s="6">
        <f t="shared" si="0"/>
        <v>30.784</v>
      </c>
      <c r="G23" s="7">
        <v>86.07</v>
      </c>
      <c r="H23" s="7">
        <f t="shared" si="1"/>
        <v>25.820999999999998</v>
      </c>
      <c r="I23" s="18">
        <v>56.6</v>
      </c>
      <c r="J23" s="19">
        <v>4</v>
      </c>
    </row>
    <row r="24" spans="1:10" ht="14.25">
      <c r="A24" s="3">
        <v>22</v>
      </c>
      <c r="B24" s="4" t="s">
        <v>65</v>
      </c>
      <c r="C24" s="5" t="s">
        <v>59</v>
      </c>
      <c r="D24" s="4" t="s">
        <v>66</v>
      </c>
      <c r="E24" s="6" t="s">
        <v>67</v>
      </c>
      <c r="F24" s="6">
        <f t="shared" si="0"/>
        <v>31.024</v>
      </c>
      <c r="G24" s="7">
        <v>84.47</v>
      </c>
      <c r="H24" s="7">
        <f t="shared" si="1"/>
        <v>25.340999999999998</v>
      </c>
      <c r="I24" s="18">
        <v>56.36</v>
      </c>
      <c r="J24" s="19">
        <v>5</v>
      </c>
    </row>
    <row r="25" spans="1:10" ht="14.25">
      <c r="A25" s="3">
        <v>23</v>
      </c>
      <c r="B25" s="4" t="s">
        <v>92</v>
      </c>
      <c r="C25" s="5" t="s">
        <v>59</v>
      </c>
      <c r="D25" s="4" t="s">
        <v>93</v>
      </c>
      <c r="E25" s="6" t="s">
        <v>94</v>
      </c>
      <c r="F25" s="6">
        <f t="shared" si="0"/>
        <v>30.332</v>
      </c>
      <c r="G25" s="7">
        <v>85.83</v>
      </c>
      <c r="H25" s="7">
        <f t="shared" si="1"/>
        <v>25.749</v>
      </c>
      <c r="I25" s="18">
        <v>56.08</v>
      </c>
      <c r="J25" s="19">
        <v>6</v>
      </c>
    </row>
    <row r="26" spans="1:10" ht="14.25">
      <c r="A26" s="3">
        <v>24</v>
      </c>
      <c r="B26" s="4" t="s">
        <v>68</v>
      </c>
      <c r="C26" s="5" t="s">
        <v>59</v>
      </c>
      <c r="D26" s="4" t="s">
        <v>69</v>
      </c>
      <c r="E26" s="6" t="s">
        <v>70</v>
      </c>
      <c r="F26" s="6">
        <f t="shared" si="0"/>
        <v>30.844</v>
      </c>
      <c r="G26" s="7">
        <v>82.3</v>
      </c>
      <c r="H26" s="7">
        <f t="shared" si="1"/>
        <v>24.689999999999998</v>
      </c>
      <c r="I26" s="18">
        <v>55.53</v>
      </c>
      <c r="J26" s="19">
        <v>7</v>
      </c>
    </row>
    <row r="27" spans="1:10" ht="14.25">
      <c r="A27" s="3">
        <v>25</v>
      </c>
      <c r="B27" s="4" t="s">
        <v>80</v>
      </c>
      <c r="C27" s="5" t="s">
        <v>59</v>
      </c>
      <c r="D27" s="4" t="s">
        <v>81</v>
      </c>
      <c r="E27" s="6" t="s">
        <v>82</v>
      </c>
      <c r="F27" s="6">
        <f t="shared" si="0"/>
        <v>30.62</v>
      </c>
      <c r="G27" s="7">
        <v>82.6</v>
      </c>
      <c r="H27" s="7">
        <f t="shared" si="1"/>
        <v>24.779999999999998</v>
      </c>
      <c r="I27" s="18">
        <v>55.4</v>
      </c>
      <c r="J27" s="19">
        <v>8</v>
      </c>
    </row>
    <row r="28" spans="1:10" ht="14.25">
      <c r="A28" s="3">
        <v>26</v>
      </c>
      <c r="B28" s="4" t="s">
        <v>89</v>
      </c>
      <c r="C28" s="5" t="s">
        <v>59</v>
      </c>
      <c r="D28" s="4" t="s">
        <v>90</v>
      </c>
      <c r="E28" s="6" t="s">
        <v>91</v>
      </c>
      <c r="F28" s="6">
        <f t="shared" si="0"/>
        <v>30.376</v>
      </c>
      <c r="G28" s="7">
        <v>83.33</v>
      </c>
      <c r="H28" s="7">
        <f t="shared" si="1"/>
        <v>24.999</v>
      </c>
      <c r="I28" s="18">
        <v>55.38</v>
      </c>
      <c r="J28" s="19">
        <v>9</v>
      </c>
    </row>
    <row r="29" spans="1:10" ht="14.25">
      <c r="A29" s="3">
        <v>27</v>
      </c>
      <c r="B29" s="4" t="s">
        <v>74</v>
      </c>
      <c r="C29" s="5" t="s">
        <v>59</v>
      </c>
      <c r="D29" s="4" t="s">
        <v>75</v>
      </c>
      <c r="E29" s="6" t="s">
        <v>76</v>
      </c>
      <c r="F29" s="6">
        <f t="shared" si="0"/>
        <v>30.668000000000003</v>
      </c>
      <c r="G29" s="7">
        <v>80.67</v>
      </c>
      <c r="H29" s="7">
        <f t="shared" si="1"/>
        <v>24.201</v>
      </c>
      <c r="I29" s="18">
        <v>54.87</v>
      </c>
      <c r="J29" s="19">
        <v>10</v>
      </c>
    </row>
    <row r="30" spans="1:10" ht="14.25">
      <c r="A30" s="3">
        <v>28</v>
      </c>
      <c r="B30" s="4" t="s">
        <v>83</v>
      </c>
      <c r="C30" s="5" t="s">
        <v>59</v>
      </c>
      <c r="D30" s="4" t="s">
        <v>84</v>
      </c>
      <c r="E30" s="6" t="s">
        <v>85</v>
      </c>
      <c r="F30" s="6">
        <f t="shared" si="0"/>
        <v>30.460000000000004</v>
      </c>
      <c r="G30" s="7">
        <v>77</v>
      </c>
      <c r="H30" s="7">
        <f t="shared" si="1"/>
        <v>23.099999999999998</v>
      </c>
      <c r="I30" s="18">
        <v>53.56</v>
      </c>
      <c r="J30" s="19">
        <v>11</v>
      </c>
    </row>
    <row r="31" spans="1:10" ht="14.25">
      <c r="A31" s="3">
        <v>29</v>
      </c>
      <c r="B31" s="4" t="s">
        <v>86</v>
      </c>
      <c r="C31" s="5" t="s">
        <v>59</v>
      </c>
      <c r="D31" s="4" t="s">
        <v>87</v>
      </c>
      <c r="E31" s="6" t="s">
        <v>88</v>
      </c>
      <c r="F31" s="6">
        <f t="shared" si="0"/>
        <v>30.436000000000003</v>
      </c>
      <c r="G31" s="7">
        <v>77</v>
      </c>
      <c r="H31" s="7">
        <f t="shared" si="1"/>
        <v>23.099999999999998</v>
      </c>
      <c r="I31" s="18">
        <v>53.54</v>
      </c>
      <c r="J31" s="19">
        <v>12</v>
      </c>
    </row>
  </sheetData>
  <sheetProtection/>
  <mergeCells count="1">
    <mergeCell ref="A1:J1"/>
  </mergeCells>
  <printOptions/>
  <pageMargins left="0.15748031496062992" right="0.15748031496062992" top="0.5511811023622047" bottom="0.6692913385826772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2017-01-15T08:58:40Z</cp:lastPrinted>
  <dcterms:created xsi:type="dcterms:W3CDTF">1996-12-17T01:32:42Z</dcterms:created>
  <dcterms:modified xsi:type="dcterms:W3CDTF">2017-01-15T09:26:08Z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