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521" windowWidth="12810" windowHeight="9825" activeTab="0"/>
  </bookViews>
  <sheets>
    <sheet name="2017年2月25日" sheetId="1" r:id="rId1"/>
  </sheets>
  <definedNames>
    <definedName name="_xlnm.Print_Titles" localSheetId="0">'2017年2月25日'!$1:$2</definedName>
  </definedNames>
  <calcPr fullCalcOnLoad="1"/>
</workbook>
</file>

<file path=xl/sharedStrings.xml><?xml version="1.0" encoding="utf-8"?>
<sst xmlns="http://schemas.openxmlformats.org/spreadsheetml/2006/main" count="1220" uniqueCount="664">
  <si>
    <t>管理（汉语言文学）</t>
  </si>
  <si>
    <t>准考证号</t>
  </si>
  <si>
    <t>姓名</t>
  </si>
  <si>
    <t>申论</t>
  </si>
  <si>
    <t>性别</t>
  </si>
  <si>
    <t>报考单位</t>
  </si>
  <si>
    <t>报考岗位</t>
  </si>
  <si>
    <t>女</t>
  </si>
  <si>
    <t>男</t>
  </si>
  <si>
    <t>李娜</t>
  </si>
  <si>
    <t>公共基础知识</t>
  </si>
  <si>
    <t>笔试合
格成绩</t>
  </si>
  <si>
    <r>
      <t>总成绩</t>
    </r>
    <r>
      <rPr>
        <b/>
        <sz val="8"/>
        <rFont val="仿宋"/>
        <family val="3"/>
      </rPr>
      <t xml:space="preserve">
=笔试成绩×60%+面试成绩×40%</t>
    </r>
  </si>
  <si>
    <t>职位
排名</t>
  </si>
  <si>
    <t>20160040218</t>
  </si>
  <si>
    <t>苗含越</t>
  </si>
  <si>
    <t>晋城广播电视台</t>
  </si>
  <si>
    <t>20160032204</t>
  </si>
  <si>
    <t>程文洁</t>
  </si>
  <si>
    <t>20160041107</t>
  </si>
  <si>
    <t>申晨辉</t>
  </si>
  <si>
    <t>20160052107</t>
  </si>
  <si>
    <t>王佳馨</t>
  </si>
  <si>
    <t>20160032720</t>
  </si>
  <si>
    <t>安吉祥</t>
  </si>
  <si>
    <t>专技2（经济学）</t>
  </si>
  <si>
    <t>20160043016</t>
  </si>
  <si>
    <t>吉安红</t>
  </si>
  <si>
    <t>20160021811</t>
  </si>
  <si>
    <t>卫娟</t>
  </si>
  <si>
    <t>20160011314</t>
  </si>
  <si>
    <t>刘思远</t>
  </si>
  <si>
    <t>20160032024</t>
  </si>
  <si>
    <t>庞茹茹</t>
  </si>
  <si>
    <t>20160010910</t>
  </si>
  <si>
    <t>20160052519</t>
  </si>
  <si>
    <t>齐秀伟</t>
  </si>
  <si>
    <t>20160010204</t>
  </si>
  <si>
    <t>孙健</t>
  </si>
  <si>
    <t>20160014419</t>
  </si>
  <si>
    <t>翟若楠</t>
  </si>
  <si>
    <t>20160042427</t>
  </si>
  <si>
    <t>王森宇</t>
  </si>
  <si>
    <t>专技5（会计学、财务管理）</t>
  </si>
  <si>
    <t>20160012315</t>
  </si>
  <si>
    <t>李孝萱</t>
  </si>
  <si>
    <t>20160050315</t>
  </si>
  <si>
    <t>郭裕怀</t>
  </si>
  <si>
    <t>20160052206</t>
  </si>
  <si>
    <t>赵江波</t>
  </si>
  <si>
    <t>晋城市公用事业建设局</t>
  </si>
  <si>
    <t>20160052815</t>
  </si>
  <si>
    <t>崔祎炜</t>
  </si>
  <si>
    <t>20160014528</t>
  </si>
  <si>
    <t>原帅</t>
  </si>
  <si>
    <t>20160051703</t>
  </si>
  <si>
    <t>冯怡纯</t>
  </si>
  <si>
    <t>晋城市食品药品稽查队</t>
  </si>
  <si>
    <t>管理1（信息与计算科学）</t>
  </si>
  <si>
    <t>20160021213</t>
  </si>
  <si>
    <t>乔丽娜</t>
  </si>
  <si>
    <t>20160022127</t>
  </si>
  <si>
    <t>张政欣</t>
  </si>
  <si>
    <t>20160043004</t>
  </si>
  <si>
    <t>韩高峰</t>
  </si>
  <si>
    <t>管理2（法学等专业）</t>
  </si>
  <si>
    <t>20160052719</t>
  </si>
  <si>
    <t>卢芳</t>
  </si>
  <si>
    <t>20160022420</t>
  </si>
  <si>
    <t>张文君</t>
  </si>
  <si>
    <t>20160041810</t>
  </si>
  <si>
    <t>侯时杰</t>
  </si>
  <si>
    <t>20160042413</t>
  </si>
  <si>
    <t>李静</t>
  </si>
  <si>
    <t>晋城市食品药品检验所</t>
  </si>
  <si>
    <t>专技1（食品科学等专业）</t>
  </si>
  <si>
    <t>20160030218</t>
  </si>
  <si>
    <t>于茜</t>
  </si>
  <si>
    <t>20160042202</t>
  </si>
  <si>
    <t>温喆</t>
  </si>
  <si>
    <t>20160042608</t>
  </si>
  <si>
    <t>谢璐乡</t>
  </si>
  <si>
    <t>20160050427</t>
  </si>
  <si>
    <t>王婕</t>
  </si>
  <si>
    <t>20160050421</t>
  </si>
  <si>
    <t>李萌甜</t>
  </si>
  <si>
    <t>20160031109</t>
  </si>
  <si>
    <t>李京钢</t>
  </si>
  <si>
    <t>专技3（药学等专业）</t>
  </si>
  <si>
    <t>20160052121</t>
  </si>
  <si>
    <t>张碧萱</t>
  </si>
  <si>
    <t>20160040326</t>
  </si>
  <si>
    <t>申艳杰</t>
  </si>
  <si>
    <t>20160022625</t>
  </si>
  <si>
    <t>李靖涛</t>
  </si>
  <si>
    <t>晋城市农业技术推广站</t>
  </si>
  <si>
    <t>专技（农学、设施农业科学与工程）</t>
  </si>
  <si>
    <t>20160032712</t>
  </si>
  <si>
    <t>赵霖</t>
  </si>
  <si>
    <t>20160040301</t>
  </si>
  <si>
    <t>王华子</t>
  </si>
  <si>
    <t>20160041729</t>
  </si>
  <si>
    <t>王丽敏</t>
  </si>
  <si>
    <t>晋城市知识产权办公室</t>
  </si>
  <si>
    <t>专技（法学、知识产权）</t>
  </si>
  <si>
    <t>20160012212</t>
  </si>
  <si>
    <t>白保平</t>
  </si>
  <si>
    <t>20160011206</t>
  </si>
  <si>
    <t>杜川</t>
  </si>
  <si>
    <t>20160011422</t>
  </si>
  <si>
    <t>韩晨</t>
  </si>
  <si>
    <t>晋城市沁丹流域水利工程建设管理处</t>
  </si>
  <si>
    <t>管理（汉语言文学、哲学、逻辑学）</t>
  </si>
  <si>
    <t>20160021225</t>
  </si>
  <si>
    <t>李娴</t>
  </si>
  <si>
    <t>20160041925</t>
  </si>
  <si>
    <t>孙艳枝</t>
  </si>
  <si>
    <t>20160030227</t>
  </si>
  <si>
    <t>樊晓栋</t>
  </si>
  <si>
    <t>专技1（电气工程及其自动化）</t>
  </si>
  <si>
    <t>20160020225</t>
  </si>
  <si>
    <t>张斌</t>
  </si>
  <si>
    <t>20160032824</t>
  </si>
  <si>
    <t>江路洋</t>
  </si>
  <si>
    <t>20160051717</t>
  </si>
  <si>
    <t>毕蔚</t>
  </si>
  <si>
    <t>专技4（资源环境与城乡规划管理）</t>
  </si>
  <si>
    <t>20160040615</t>
  </si>
  <si>
    <t>杨秀茹</t>
  </si>
  <si>
    <t>20160022416</t>
  </si>
  <si>
    <t>赵晓宇</t>
  </si>
  <si>
    <t>20160051502</t>
  </si>
  <si>
    <t>许姣</t>
  </si>
  <si>
    <t>晋城市水利水电规划处</t>
  </si>
  <si>
    <t>管理1（会计学）</t>
  </si>
  <si>
    <t>20160013307</t>
  </si>
  <si>
    <t>邢伟康</t>
  </si>
  <si>
    <t>20160013526</t>
  </si>
  <si>
    <t>张童童</t>
  </si>
  <si>
    <t>20160011415</t>
  </si>
  <si>
    <t>李梦媛</t>
  </si>
  <si>
    <t>20160030915</t>
  </si>
  <si>
    <t>邢贺贺</t>
  </si>
  <si>
    <t>20160041616</t>
  </si>
  <si>
    <t>尚楠楠</t>
  </si>
  <si>
    <t>20160022324</t>
  </si>
  <si>
    <t>张怡斐</t>
  </si>
  <si>
    <t>晋城市企业上市服务中心</t>
  </si>
  <si>
    <t>专技1（经济学与经济管理类）</t>
  </si>
  <si>
    <t>20160051021</t>
  </si>
  <si>
    <t>郭欣亮</t>
  </si>
  <si>
    <t>20160011108</t>
  </si>
  <si>
    <t>于洋</t>
  </si>
  <si>
    <t>20160013118</t>
  </si>
  <si>
    <t>杨玉鹏</t>
  </si>
  <si>
    <t>20160012323</t>
  </si>
  <si>
    <t>杜慧妮</t>
  </si>
  <si>
    <t>20160051420</t>
  </si>
  <si>
    <t>宁玙玮</t>
  </si>
  <si>
    <t>20160011003</t>
  </si>
  <si>
    <t>宋莉</t>
  </si>
  <si>
    <t>专技3（汉语言与文秘类）</t>
  </si>
  <si>
    <t>20160032227</t>
  </si>
  <si>
    <t>钟乐康</t>
  </si>
  <si>
    <t>20160013405</t>
  </si>
  <si>
    <t>史敏</t>
  </si>
  <si>
    <t>20160013209</t>
  </si>
  <si>
    <t>冯咏薇</t>
  </si>
  <si>
    <t>专技4（会计学）</t>
  </si>
  <si>
    <t>20160042607</t>
  </si>
  <si>
    <t>张瑶华</t>
  </si>
  <si>
    <t>20160013421</t>
  </si>
  <si>
    <t>郭丹</t>
  </si>
  <si>
    <t>20160022103</t>
  </si>
  <si>
    <t>赵楠</t>
  </si>
  <si>
    <t>20160031902</t>
  </si>
  <si>
    <t>宋宸睿</t>
  </si>
  <si>
    <t>20160021025</t>
  </si>
  <si>
    <t>毕崇一</t>
  </si>
  <si>
    <t>晋城市统计局泽州县调查监测中心</t>
  </si>
  <si>
    <t>专技（财务管理）</t>
  </si>
  <si>
    <t>20160031111</t>
  </si>
  <si>
    <t>赵飞燕</t>
  </si>
  <si>
    <t>20160030628</t>
  </si>
  <si>
    <t>张宇</t>
  </si>
  <si>
    <t>20160010310</t>
  </si>
  <si>
    <t>范少静</t>
  </si>
  <si>
    <t>晋城市粮油检测检验中心</t>
  </si>
  <si>
    <t>专技1（食品科学与工程）</t>
  </si>
  <si>
    <t>20160021028</t>
  </si>
  <si>
    <t>张璐</t>
  </si>
  <si>
    <t>20160022725</t>
  </si>
  <si>
    <t>李茹</t>
  </si>
  <si>
    <t>20160052426</t>
  </si>
  <si>
    <t>张静</t>
  </si>
  <si>
    <t>20160042106</t>
  </si>
  <si>
    <t>晋城市商务粮食信息中心</t>
  </si>
  <si>
    <t>专技1（计算机科学与技术）</t>
  </si>
  <si>
    <t>20160011215</t>
  </si>
  <si>
    <t>姬丁心</t>
  </si>
  <si>
    <t>20160014110</t>
  </si>
  <si>
    <t>牛英华</t>
  </si>
  <si>
    <t>20160031009</t>
  </si>
  <si>
    <t>郭凤姣</t>
  </si>
  <si>
    <t>专技2（国民经济管理）</t>
  </si>
  <si>
    <t>20160021425</t>
  </si>
  <si>
    <t>李灵超</t>
  </si>
  <si>
    <t>20160010226</t>
  </si>
  <si>
    <t>李学根</t>
  </si>
  <si>
    <t>20160022918</t>
  </si>
  <si>
    <t>李丽</t>
  </si>
  <si>
    <t>晋城市商务粮食综合行政执法队</t>
  </si>
  <si>
    <t>20160012603</t>
  </si>
  <si>
    <t>徐乐</t>
  </si>
  <si>
    <t>20160014018</t>
  </si>
  <si>
    <t>王林芊</t>
  </si>
  <si>
    <t>20160013602</t>
  </si>
  <si>
    <t>杨昆</t>
  </si>
  <si>
    <t>晋城博物馆</t>
  </si>
  <si>
    <t>20160030202</t>
  </si>
  <si>
    <t>张子健</t>
  </si>
  <si>
    <t>20160014111</t>
  </si>
  <si>
    <t>杨晨曦</t>
  </si>
  <si>
    <t>20160050807</t>
  </si>
  <si>
    <t>曹勇</t>
  </si>
  <si>
    <t>晋城市林权管理办公室</t>
  </si>
  <si>
    <t>专技（林学）</t>
  </si>
  <si>
    <t>20160030908</t>
  </si>
  <si>
    <t>田彦斌</t>
  </si>
  <si>
    <t>20160010702</t>
  </si>
  <si>
    <t>秦誉豪</t>
  </si>
  <si>
    <t>20160020813</t>
  </si>
  <si>
    <t>韩玉丽</t>
  </si>
  <si>
    <t>晋城市林业科学研究所</t>
  </si>
  <si>
    <t>20160031806</t>
  </si>
  <si>
    <t>张燕熙</t>
  </si>
  <si>
    <t>20160051026</t>
  </si>
  <si>
    <t>李婷</t>
  </si>
  <si>
    <t>20160011512</t>
  </si>
  <si>
    <t>张丹</t>
  </si>
  <si>
    <t>晋城市林业执法稽查队</t>
  </si>
  <si>
    <t>管理（行政管理）</t>
  </si>
  <si>
    <t>20160031422</t>
  </si>
  <si>
    <t>侯慧瑜</t>
  </si>
  <si>
    <t>20160021006</t>
  </si>
  <si>
    <t>毛毅冉</t>
  </si>
  <si>
    <t>20160011715</t>
  </si>
  <si>
    <t>王沐琪</t>
  </si>
  <si>
    <t>20160010802</t>
  </si>
  <si>
    <t>纪田明</t>
  </si>
  <si>
    <t>20160052812</t>
  </si>
  <si>
    <t>田亮</t>
  </si>
  <si>
    <t>20160021710</t>
  </si>
  <si>
    <t>王梦然</t>
  </si>
  <si>
    <t>20160021319</t>
  </si>
  <si>
    <t>毕译文</t>
  </si>
  <si>
    <t>20160050414</t>
  </si>
  <si>
    <t>田瑾</t>
  </si>
  <si>
    <t>20160030807</t>
  </si>
  <si>
    <t>周冰倩</t>
  </si>
  <si>
    <t>面试合
格成绩</t>
  </si>
  <si>
    <t>主管
部门</t>
  </si>
  <si>
    <t xml:space="preserve">中共晋城市政法委员会
</t>
  </si>
  <si>
    <t>20160032303</t>
  </si>
  <si>
    <t>杨芳芳</t>
  </si>
  <si>
    <t>晋城市政法综治宣教中心</t>
  </si>
  <si>
    <t>管理1（新闻学）</t>
  </si>
  <si>
    <t>20160010306</t>
  </si>
  <si>
    <t>董潇宁</t>
  </si>
  <si>
    <t>20160041330</t>
  </si>
  <si>
    <t>姬泽斌</t>
  </si>
  <si>
    <t>20160031612</t>
  </si>
  <si>
    <t>王泽芮</t>
  </si>
  <si>
    <t>管理2（法学）</t>
  </si>
  <si>
    <t>王超</t>
  </si>
  <si>
    <t>20160052315</t>
  </si>
  <si>
    <t>李嘉敏</t>
  </si>
  <si>
    <t>20160040601</t>
  </si>
  <si>
    <t>邢燕</t>
  </si>
  <si>
    <t>《晋城工作》杂志社</t>
  </si>
  <si>
    <t>专技1（编辑出版学）</t>
  </si>
  <si>
    <t>20160040219</t>
  </si>
  <si>
    <t>马晓霄</t>
  </si>
  <si>
    <t>20160014626</t>
  </si>
  <si>
    <t>程田静</t>
  </si>
  <si>
    <t>20160050519</t>
  </si>
  <si>
    <t>陈雅静</t>
  </si>
  <si>
    <t>专技2（汉语言文学）</t>
  </si>
  <si>
    <t>20160014401</t>
  </si>
  <si>
    <t>魏雅茹</t>
  </si>
  <si>
    <t>20160032223</t>
  </si>
  <si>
    <t>贺佳佳</t>
  </si>
  <si>
    <t>20160042913</t>
  </si>
  <si>
    <t>王敏媛</t>
  </si>
  <si>
    <t>管理1（汉语言文学）</t>
  </si>
  <si>
    <t>20160032319</t>
  </si>
  <si>
    <t>窦韶雯</t>
  </si>
  <si>
    <t>20160051605</t>
  </si>
  <si>
    <t>申林</t>
  </si>
  <si>
    <t>20160043001</t>
  </si>
  <si>
    <t>张浩耘</t>
  </si>
  <si>
    <t>20160031414</t>
  </si>
  <si>
    <t>张毛毛</t>
  </si>
  <si>
    <t>20160011416</t>
  </si>
  <si>
    <t>王婧芳</t>
  </si>
  <si>
    <t>20160032025</t>
  </si>
  <si>
    <t>史雅君</t>
  </si>
  <si>
    <t>专技（会计学）</t>
  </si>
  <si>
    <t>20160040912</t>
  </si>
  <si>
    <t>乔婧雅</t>
  </si>
  <si>
    <t>20160033017</t>
  </si>
  <si>
    <t>张晋伟</t>
  </si>
  <si>
    <t>晋城市妇女联合会</t>
  </si>
  <si>
    <t>20160050415</t>
  </si>
  <si>
    <t>毕雪峰</t>
  </si>
  <si>
    <t>晋城市妇女维权工作站</t>
  </si>
  <si>
    <t>管理（法学）</t>
  </si>
  <si>
    <t>20160021516</t>
  </si>
  <si>
    <t>王艳玲</t>
  </si>
  <si>
    <t>20160040505</t>
  </si>
  <si>
    <t>张暇</t>
  </si>
  <si>
    <t>20160013218</t>
  </si>
  <si>
    <t>王杜峰</t>
  </si>
  <si>
    <t>晋城市文联后勤保障中心</t>
  </si>
  <si>
    <t>管理（会计学）</t>
  </si>
  <si>
    <t>20160041206</t>
  </si>
  <si>
    <t>王婷</t>
  </si>
  <si>
    <t>20160022411</t>
  </si>
  <si>
    <t>张奇霞</t>
  </si>
  <si>
    <t>太行日报社</t>
  </si>
  <si>
    <t>20160040901</t>
  </si>
  <si>
    <t>裴囡囡</t>
  </si>
  <si>
    <t>专技1（新闻学等专业）</t>
  </si>
  <si>
    <t>20160033013</t>
  </si>
  <si>
    <t>高欣</t>
  </si>
  <si>
    <t>20160050914</t>
  </si>
  <si>
    <t>连探</t>
  </si>
  <si>
    <t>20160053004</t>
  </si>
  <si>
    <t>秦夏梦</t>
  </si>
  <si>
    <t>20160011430</t>
  </si>
  <si>
    <t>闫英才</t>
  </si>
  <si>
    <t>20160022916</t>
  </si>
  <si>
    <t>鹿琼瑶</t>
  </si>
  <si>
    <t>20160014007</t>
  </si>
  <si>
    <t>马艺伟</t>
  </si>
  <si>
    <t>太行文学社</t>
  </si>
  <si>
    <t>专技（汉语言文学）</t>
  </si>
  <si>
    <t>20160041326</t>
  </si>
  <si>
    <t>杨姣姣</t>
  </si>
  <si>
    <t>20160023030</t>
  </si>
  <si>
    <t>梁敏</t>
  </si>
  <si>
    <t>20160022423</t>
  </si>
  <si>
    <t>郭利俊</t>
  </si>
  <si>
    <t>晋城市公共卫生和计划生育信息中心</t>
  </si>
  <si>
    <t>专技1（计算机科学与技术等专业）</t>
  </si>
  <si>
    <t>20160012919</t>
  </si>
  <si>
    <t>王箐</t>
  </si>
  <si>
    <t>20160013406</t>
  </si>
  <si>
    <t>李慧峰</t>
  </si>
  <si>
    <t>20160014329</t>
  </si>
  <si>
    <t>原潇茹</t>
  </si>
  <si>
    <t>20160041609</t>
  </si>
  <si>
    <t>陶慧玲</t>
  </si>
  <si>
    <t>20160013502</t>
  </si>
  <si>
    <t>马芸芸</t>
  </si>
  <si>
    <t>20160051324</t>
  </si>
  <si>
    <t>李昱萱</t>
  </si>
  <si>
    <t>晋城市企业国有资产登记中心</t>
  </si>
  <si>
    <t>20160042710</t>
  </si>
  <si>
    <t>苏梦丹</t>
  </si>
  <si>
    <t>20160022101</t>
  </si>
  <si>
    <t>李月玥</t>
  </si>
  <si>
    <t>20160011320</t>
  </si>
  <si>
    <t>郑妮妮</t>
  </si>
  <si>
    <t>专技1（经济学）</t>
  </si>
  <si>
    <t>20160022605</t>
  </si>
  <si>
    <t>王戈戈</t>
  </si>
  <si>
    <t>20160022814</t>
  </si>
  <si>
    <t>原月</t>
  </si>
  <si>
    <t>20160010618</t>
  </si>
  <si>
    <t>王丽娟</t>
  </si>
  <si>
    <t>专技2（档案学）</t>
  </si>
  <si>
    <t>20160012405</t>
  </si>
  <si>
    <t>吴红</t>
  </si>
  <si>
    <t>20160031210</t>
  </si>
  <si>
    <t>刘晶</t>
  </si>
  <si>
    <t>20160050615</t>
  </si>
  <si>
    <t>晋城市煤矿工会委员会办公室</t>
  </si>
  <si>
    <t>管理（汉语言文学等专业）</t>
  </si>
  <si>
    <t>20160032605</t>
  </si>
  <si>
    <t>赵云雁</t>
  </si>
  <si>
    <t>20160020304</t>
  </si>
  <si>
    <t>张琪</t>
  </si>
  <si>
    <t>20160051513</t>
  </si>
  <si>
    <t>皇甫漭</t>
  </si>
  <si>
    <t>晋城市煤矿瓦斯监控中心</t>
  </si>
  <si>
    <t>管理1（采矿工程）</t>
  </si>
  <si>
    <t>20160012630</t>
  </si>
  <si>
    <t>焦哲玺</t>
  </si>
  <si>
    <t>20160013704</t>
  </si>
  <si>
    <t>何文东</t>
  </si>
  <si>
    <t>20160041207</t>
  </si>
  <si>
    <t>陈华鑫</t>
  </si>
  <si>
    <t>20160012710</t>
  </si>
  <si>
    <t>杨展昆</t>
  </si>
  <si>
    <t>20160032421</t>
  </si>
  <si>
    <t>高望</t>
  </si>
  <si>
    <t>20160052705</t>
  </si>
  <si>
    <t>苏炯瑞</t>
  </si>
  <si>
    <t>专技（电气工程及其自动化）</t>
  </si>
  <si>
    <t>20160021708</t>
  </si>
  <si>
    <t>宋向凯</t>
  </si>
  <si>
    <t>20160021009</t>
  </si>
  <si>
    <t>明亮</t>
  </si>
  <si>
    <t>20160031803</t>
  </si>
  <si>
    <t>杨盼盼</t>
  </si>
  <si>
    <t>管理（工商管理）</t>
  </si>
  <si>
    <t>20160030828</t>
  </si>
  <si>
    <t>刘静雯</t>
  </si>
  <si>
    <t>晋城市质量技术监督检验测试所</t>
  </si>
  <si>
    <t>20160011510</t>
  </si>
  <si>
    <t>任佳璐</t>
  </si>
  <si>
    <t>20160020530</t>
  </si>
  <si>
    <t>闫凯波</t>
  </si>
  <si>
    <t>专技1（应用化学）</t>
  </si>
  <si>
    <t>20160050828</t>
  </si>
  <si>
    <t>温福军</t>
  </si>
  <si>
    <t>20160021227</t>
  </si>
  <si>
    <t>李彦龙</t>
  </si>
  <si>
    <t>20160013520</t>
  </si>
  <si>
    <t>乔亚芬</t>
  </si>
  <si>
    <t>专技2（生物科学）</t>
  </si>
  <si>
    <t>20160012612</t>
  </si>
  <si>
    <t>霍峰杰</t>
  </si>
  <si>
    <t>20160020719</t>
  </si>
  <si>
    <t>樊娟</t>
  </si>
  <si>
    <t>20160041814</t>
  </si>
  <si>
    <t>李沛沛</t>
  </si>
  <si>
    <t>专技3（测控技术与仪器）</t>
  </si>
  <si>
    <t>20160020629</t>
  </si>
  <si>
    <t>李栋杰</t>
  </si>
  <si>
    <t>20160012530</t>
  </si>
  <si>
    <t>王胜朝</t>
  </si>
  <si>
    <t>20160011529</t>
  </si>
  <si>
    <t>牛彦欢</t>
  </si>
  <si>
    <t>晋城市地理信息中心</t>
  </si>
  <si>
    <t>20160020521</t>
  </si>
  <si>
    <t>张凯丽</t>
  </si>
  <si>
    <t>20160014104</t>
  </si>
  <si>
    <t>李金枝</t>
  </si>
  <si>
    <t>20160042421</t>
  </si>
  <si>
    <t>李茜</t>
  </si>
  <si>
    <t>专技（地理信息系统）</t>
  </si>
  <si>
    <t>20160022614</t>
  </si>
  <si>
    <t>赵素琴</t>
  </si>
  <si>
    <t>20160023012</t>
  </si>
  <si>
    <t>赵江涛</t>
  </si>
  <si>
    <t>20160051610</t>
  </si>
  <si>
    <t>栗娜</t>
  </si>
  <si>
    <t>晋城市地质灾害应急办</t>
  </si>
  <si>
    <t>20160040727</t>
  </si>
  <si>
    <t>毕竞一</t>
  </si>
  <si>
    <t>20160043006</t>
  </si>
  <si>
    <t>常园园</t>
  </si>
  <si>
    <t>20160020326</t>
  </si>
  <si>
    <t>牛新新</t>
  </si>
  <si>
    <t>专技（地质工程、灾害防治工程）</t>
  </si>
  <si>
    <t>20160022519</t>
  </si>
  <si>
    <t>程祎</t>
  </si>
  <si>
    <t>20160050910</t>
  </si>
  <si>
    <t>黄帆</t>
  </si>
  <si>
    <t>20160013726</t>
  </si>
  <si>
    <t>赵尘琛</t>
  </si>
  <si>
    <t>晋城市国土资源调查规划院</t>
  </si>
  <si>
    <t>专技1（会计学、金融工程）</t>
  </si>
  <si>
    <t>20160050328</t>
  </si>
  <si>
    <t>殷慧瑾</t>
  </si>
  <si>
    <t>20160031904</t>
  </si>
  <si>
    <t>20160013111</t>
  </si>
  <si>
    <t>姜飞强</t>
  </si>
  <si>
    <t>专技2（土地资源管理）</t>
  </si>
  <si>
    <t>20160042504</t>
  </si>
  <si>
    <t>宋文燕</t>
  </si>
  <si>
    <t>20160011519</t>
  </si>
  <si>
    <t>王玉</t>
  </si>
  <si>
    <t>20160030512</t>
  </si>
  <si>
    <t>王雅琴</t>
  </si>
  <si>
    <t>晋城市国土资源执法监察支队</t>
  </si>
  <si>
    <t>管理1（法学）</t>
  </si>
  <si>
    <t>20160011917</t>
  </si>
  <si>
    <t>段虎虎</t>
  </si>
  <si>
    <t>20160014524</t>
  </si>
  <si>
    <t>郑鹏云</t>
  </si>
  <si>
    <t>20160020210</t>
  </si>
  <si>
    <t>申晓茜</t>
  </si>
  <si>
    <t>管理2（汉语言文学）</t>
  </si>
  <si>
    <t>20160031716</t>
  </si>
  <si>
    <t>李辉</t>
  </si>
  <si>
    <t>20160011413</t>
  </si>
  <si>
    <t>赵保云</t>
  </si>
  <si>
    <t>20160041930</t>
  </si>
  <si>
    <t>韩宇涛</t>
  </si>
  <si>
    <t>晋城市矿山监测调查测量队</t>
  </si>
  <si>
    <t>专技1（汉语言文学）</t>
  </si>
  <si>
    <t>20160040910</t>
  </si>
  <si>
    <t>时云龙</t>
  </si>
  <si>
    <t>20160012125</t>
  </si>
  <si>
    <t>邢利民</t>
  </si>
  <si>
    <t>20160051720</t>
  </si>
  <si>
    <t>杨欣</t>
  </si>
  <si>
    <t>专技2（采矿工程）</t>
  </si>
  <si>
    <t>20160030924</t>
  </si>
  <si>
    <t>刘科</t>
  </si>
  <si>
    <t>20160022517</t>
  </si>
  <si>
    <t>郭科</t>
  </si>
  <si>
    <t>20160013025</t>
  </si>
  <si>
    <t>王俣洋</t>
  </si>
  <si>
    <t>晋城市群众艺术馆</t>
  </si>
  <si>
    <t>专技（播音与主持艺术）</t>
  </si>
  <si>
    <t>20160030610</t>
  </si>
  <si>
    <t>王蕙</t>
  </si>
  <si>
    <t>20160042613</t>
  </si>
  <si>
    <t>田桦</t>
  </si>
  <si>
    <t>20160051714</t>
  </si>
  <si>
    <t>常璐</t>
  </si>
  <si>
    <t>晋城市上党戏剧研究院</t>
  </si>
  <si>
    <t>20160021506</t>
  </si>
  <si>
    <t>李冉</t>
  </si>
  <si>
    <t>20160012211</t>
  </si>
  <si>
    <t>张燕宁</t>
  </si>
  <si>
    <t>20160014323</t>
  </si>
  <si>
    <t>程玲</t>
  </si>
  <si>
    <t>20160042524</t>
  </si>
  <si>
    <t>王栋</t>
  </si>
  <si>
    <t>20160032716</t>
  </si>
  <si>
    <t>郭露媛</t>
  </si>
  <si>
    <t>20160012010</t>
  </si>
  <si>
    <t>高腾飞</t>
  </si>
  <si>
    <t>晋城市太行民间音乐舞蹈所</t>
  </si>
  <si>
    <t>专技1（歌舞表演等专业）</t>
  </si>
  <si>
    <t>20160030804</t>
  </si>
  <si>
    <t>郑梦琦</t>
  </si>
  <si>
    <t>20160010927</t>
  </si>
  <si>
    <t>宋珊珊</t>
  </si>
  <si>
    <t>20160013530</t>
  </si>
  <si>
    <t>谭文静</t>
  </si>
  <si>
    <t>20160053019</t>
  </si>
  <si>
    <t>刘阳</t>
  </si>
  <si>
    <t>专技2（影视表演等专业）</t>
  </si>
  <si>
    <t>20160031102</t>
  </si>
  <si>
    <t>李智芸</t>
  </si>
  <si>
    <t>20160022609</t>
  </si>
  <si>
    <t>牛牧</t>
  </si>
  <si>
    <t>20160020125</t>
  </si>
  <si>
    <t>崔亚婷</t>
  </si>
  <si>
    <t>专技3（电视节目制作、舞台艺术设计）</t>
  </si>
  <si>
    <t>20160042412</t>
  </si>
  <si>
    <t>秦赟</t>
  </si>
  <si>
    <t>晋城市文化市场行政综合执法大队</t>
  </si>
  <si>
    <t>20160021627</t>
  </si>
  <si>
    <t>张振华</t>
  </si>
  <si>
    <t>20160014422</t>
  </si>
  <si>
    <t>张超超</t>
  </si>
  <si>
    <t>管理1（新闻学）</t>
  </si>
  <si>
    <t>20160012801</t>
  </si>
  <si>
    <t>中共晋城市委政策研究室</t>
  </si>
  <si>
    <t>中共晋城市委全面深化改革领导小组办公室</t>
  </si>
  <si>
    <t>中共晋城市委全面深化改革领导小组办公室</t>
  </si>
  <si>
    <t>缺考</t>
  </si>
  <si>
    <t>45.90</t>
  </si>
  <si>
    <t>中共晋城市委全面深化改革领导小组办公室</t>
  </si>
  <si>
    <t>中共晋城市委全面深化改革领导小组办公室</t>
  </si>
  <si>
    <t>中共晋城市委全面深化改革领导小组办公室</t>
  </si>
  <si>
    <t>晋城市总工会</t>
  </si>
  <si>
    <t>晋城市困难职工帮扶中心</t>
  </si>
  <si>
    <t>晋城市困难职工帮扶中心</t>
  </si>
  <si>
    <t>晋城市困难职工帮扶中心</t>
  </si>
  <si>
    <t>晋城市文学艺术工作者联合会</t>
  </si>
  <si>
    <t>缺考</t>
  </si>
  <si>
    <t>44.10</t>
  </si>
  <si>
    <t>太行日报社</t>
  </si>
  <si>
    <t>晋城市经济和信息化委员会</t>
  </si>
  <si>
    <t>晋城市科技局</t>
  </si>
  <si>
    <t>缺考</t>
  </si>
  <si>
    <t>46.68</t>
  </si>
  <si>
    <t>46.35</t>
  </si>
  <si>
    <t>晋城市水务局</t>
  </si>
  <si>
    <t>管理（汉语言文学、哲学、逻辑学）</t>
  </si>
  <si>
    <t>缺考</t>
  </si>
  <si>
    <t>46.41</t>
  </si>
  <si>
    <t>缺考</t>
  </si>
  <si>
    <t>45.03</t>
  </si>
  <si>
    <t>缺考</t>
  </si>
  <si>
    <t>44.22</t>
  </si>
  <si>
    <t>管理2（诉讼法学、 环境与资源保护法学）</t>
  </si>
  <si>
    <t>管理2（诉讼法学、 环境与资源保护法学）</t>
  </si>
  <si>
    <t>管理2（诉讼法学、 环境与资源保护法学）</t>
  </si>
  <si>
    <t>缺考</t>
  </si>
  <si>
    <t>42.93</t>
  </si>
  <si>
    <t>晋城市国土资源局</t>
  </si>
  <si>
    <t>缺考</t>
  </si>
  <si>
    <t>45.21</t>
  </si>
  <si>
    <t>缺考</t>
  </si>
  <si>
    <t>43.80</t>
  </si>
  <si>
    <t>晋城市农业委员会</t>
  </si>
  <si>
    <t>专技（农学、设施农业科学与工程）</t>
  </si>
  <si>
    <t>晋城市林业局</t>
  </si>
  <si>
    <t>缺考</t>
  </si>
  <si>
    <t>46.65</t>
  </si>
  <si>
    <t>晋城市商务粮食局</t>
  </si>
  <si>
    <t>专技2（食品科学与工程服务基层岗）</t>
  </si>
  <si>
    <t>缺考</t>
  </si>
  <si>
    <t>44.43</t>
  </si>
  <si>
    <t>晋城市文化局</t>
  </si>
  <si>
    <t>管理1（会计学、会计、财务管理）</t>
  </si>
  <si>
    <t>管理1（会计学、会计、财务管理）</t>
  </si>
  <si>
    <t>管理2（汉语言文学等专业）</t>
  </si>
  <si>
    <t>管理2（汉语言文学等专业）</t>
  </si>
  <si>
    <t>缺考</t>
  </si>
  <si>
    <t>47.82</t>
  </si>
  <si>
    <t>专技2（影视表演等专业）</t>
  </si>
  <si>
    <t>管理（网络安全与执法、法学、公共安全管理）</t>
  </si>
  <si>
    <t>管理（网络安全与执法、法学、公共安全管理）</t>
  </si>
  <si>
    <t>管理（网络安全与执法、法学、公共安全管理）</t>
  </si>
  <si>
    <t>缺考</t>
  </si>
  <si>
    <t>44.01</t>
  </si>
  <si>
    <t>晋城市卫生和计划生育委员会</t>
  </si>
  <si>
    <t>晋城市煤炭煤层气工业局</t>
  </si>
  <si>
    <t>缺考</t>
  </si>
  <si>
    <t>44.34</t>
  </si>
  <si>
    <t>晋城市统计局</t>
  </si>
  <si>
    <t>晋城市外事侨务和旅游文物局</t>
  </si>
  <si>
    <t>专技1（考古学、文物与博物馆学）</t>
  </si>
  <si>
    <t>专技1（考古学、文物与博物馆学）</t>
  </si>
  <si>
    <t>专技1（考古学、文物与博物馆学）</t>
  </si>
  <si>
    <t>专技2（艺术学类）</t>
  </si>
  <si>
    <t>专技2（艺术学类）</t>
  </si>
  <si>
    <t>专技3（艺术学类服务基层岗）</t>
  </si>
  <si>
    <t>专技3（艺术学类服务基层岗）</t>
  </si>
  <si>
    <t>专技3（艺术学类服务基层岗）</t>
  </si>
  <si>
    <t>晋城市食品药品监督管理局</t>
  </si>
  <si>
    <t>晋城广播电视台</t>
  </si>
  <si>
    <t>专技1（广播电视编导、汉语言文学、新闻学、戏剧影视文学）</t>
  </si>
  <si>
    <t>专技1（广播电视编导、汉语言文学、新闻学、戏剧影视文学）</t>
  </si>
  <si>
    <t>专技1（广播电视编导、汉语言文学、新闻学、戏剧影视文学）</t>
  </si>
  <si>
    <t>晋城广播电视台</t>
  </si>
  <si>
    <t>专技1（广播电视编导、汉语言文学、新闻学、戏剧影视文学）</t>
  </si>
  <si>
    <t>缺考</t>
  </si>
  <si>
    <t>44.34</t>
  </si>
  <si>
    <t>郭超凡</t>
  </si>
  <si>
    <t>专技3（播音与主持艺术、表演、音乐表演）</t>
  </si>
  <si>
    <t>专技3（播音与主持艺术、表演、音乐表演）</t>
  </si>
  <si>
    <t>专技3（播音与主持艺术、表演、音乐表演）</t>
  </si>
  <si>
    <t>专技4（信息管理与信息系统、网络工程、过程装备与控制工程）</t>
  </si>
  <si>
    <t>专技4（信息管理与信息系统、网络工程、过程装备与控制工程）</t>
  </si>
  <si>
    <t>缺考</t>
  </si>
  <si>
    <t>42.03</t>
  </si>
  <si>
    <t>晋城市人民政府金融工作办公室</t>
  </si>
  <si>
    <t>晋城市质量技术监督局</t>
  </si>
  <si>
    <t>晋城市质量技术监督检验测试所</t>
  </si>
  <si>
    <t>晋城市公用事业建设局</t>
  </si>
  <si>
    <t>专技（建筑与土木工程、市政工程、桥梁与隧道工程）</t>
  </si>
  <si>
    <t>专技（建筑与土木工程、市政工程、桥梁与隧道工程）</t>
  </si>
  <si>
    <t>2016年晋城市市直部分事业单位公开招聘工作人员总成绩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</si>
</sst>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b/>
      <sz val="12"/>
      <name val="仿宋"/>
      <family val="3"/>
    </font>
    <font>
      <sz val="12"/>
      <name val="宋体"/>
      <family val="0"/>
    </font>
    <font>
      <b/>
      <sz val="8"/>
      <name val="仿宋"/>
      <family val="3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80">
    <xf numFmtId="0" fontId="0" fillId="0" borderId="0" xfId="0" applyAlignment="1">
      <alignment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43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49" fontId="3" fillId="0" borderId="11" xfId="49" applyNumberFormat="1" applyFont="1" applyBorder="1" applyAlignment="1">
      <alignment horizontal="center" vertical="center" wrapText="1"/>
      <protection/>
    </xf>
    <xf numFmtId="49" fontId="3" fillId="0" borderId="12" xfId="49" applyNumberFormat="1" applyFont="1" applyBorder="1" applyAlignment="1">
      <alignment horizontal="center" vertical="center" wrapText="1"/>
      <protection/>
    </xf>
    <xf numFmtId="49" fontId="3" fillId="0" borderId="12" xfId="49" applyNumberFormat="1" applyFont="1" applyBorder="1" applyAlignment="1">
      <alignment vertical="center" shrinkToFit="1"/>
      <protection/>
    </xf>
    <xf numFmtId="49" fontId="3" fillId="0" borderId="9" xfId="49" applyNumberFormat="1" applyFont="1" applyBorder="1" applyAlignment="1">
      <alignment horizontal="center" vertical="center" wrapText="1"/>
      <protection/>
    </xf>
    <xf numFmtId="49" fontId="3" fillId="0" borderId="9" xfId="50" applyNumberFormat="1" applyFont="1" applyBorder="1" applyAlignment="1">
      <alignment horizontal="center" vertical="center" wrapText="1"/>
      <protection/>
    </xf>
    <xf numFmtId="49" fontId="3" fillId="0" borderId="9" xfId="52" applyNumberFormat="1" applyFont="1" applyBorder="1" applyAlignment="1">
      <alignment horizontal="center" vertical="center" wrapText="1"/>
      <protection/>
    </xf>
    <xf numFmtId="49" fontId="3" fillId="0" borderId="9" xfId="47" applyNumberFormat="1" applyFont="1" applyBorder="1" applyAlignment="1">
      <alignment horizontal="center" vertical="center" wrapText="1"/>
      <protection/>
    </xf>
    <xf numFmtId="49" fontId="3" fillId="0" borderId="9" xfId="51" applyNumberFormat="1" applyFont="1" applyBorder="1" applyAlignment="1">
      <alignment horizontal="center" vertical="center" wrapText="1"/>
      <protection/>
    </xf>
    <xf numFmtId="180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49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shrinkToFit="1"/>
    </xf>
    <xf numFmtId="49" fontId="3" fillId="0" borderId="9" xfId="49" applyNumberFormat="1" applyFont="1" applyBorder="1" applyAlignment="1">
      <alignment vertical="center" shrinkToFit="1"/>
      <protection/>
    </xf>
    <xf numFmtId="49" fontId="3" fillId="0" borderId="11" xfId="50" applyNumberFormat="1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center" vertical="center" wrapText="1"/>
      <protection/>
    </xf>
    <xf numFmtId="49" fontId="3" fillId="0" borderId="11" xfId="47" applyNumberFormat="1" applyFont="1" applyBorder="1" applyAlignment="1">
      <alignment horizontal="center" vertical="center" wrapText="1"/>
      <protection/>
    </xf>
    <xf numFmtId="49" fontId="3" fillId="0" borderId="12" xfId="50" applyNumberFormat="1" applyFont="1" applyBorder="1" applyAlignment="1">
      <alignment horizontal="center" vertical="center" wrapText="1"/>
      <protection/>
    </xf>
    <xf numFmtId="49" fontId="3" fillId="0" borderId="12" xfId="52" applyNumberFormat="1" applyFont="1" applyBorder="1" applyAlignment="1">
      <alignment horizontal="center" vertical="center" wrapText="1"/>
      <protection/>
    </xf>
    <xf numFmtId="49" fontId="3" fillId="0" borderId="12" xfId="47" applyNumberFormat="1" applyFont="1" applyBorder="1" applyAlignment="1">
      <alignment horizontal="center" vertical="center" wrapText="1"/>
      <protection/>
    </xf>
    <xf numFmtId="49" fontId="3" fillId="0" borderId="12" xfId="50" applyNumberFormat="1" applyFont="1" applyBorder="1" applyAlignment="1">
      <alignment vertical="center" shrinkToFit="1"/>
      <protection/>
    </xf>
    <xf numFmtId="49" fontId="3" fillId="0" borderId="12" xfId="52" applyNumberFormat="1" applyFont="1" applyBorder="1" applyAlignment="1">
      <alignment vertical="center" shrinkToFit="1"/>
      <protection/>
    </xf>
    <xf numFmtId="49" fontId="3" fillId="0" borderId="12" xfId="47" applyNumberFormat="1" applyFont="1" applyBorder="1" applyAlignment="1">
      <alignment vertical="center" shrinkToFit="1"/>
      <protection/>
    </xf>
    <xf numFmtId="180" fontId="3" fillId="0" borderId="9" xfId="0" applyNumberFormat="1" applyFont="1" applyBorder="1" applyAlignment="1">
      <alignment horizontal="center" vertical="center"/>
    </xf>
    <xf numFmtId="49" fontId="3" fillId="0" borderId="10" xfId="51" applyNumberFormat="1" applyFont="1" applyBorder="1" applyAlignment="1">
      <alignment horizontal="center" vertical="center" wrapText="1"/>
      <protection/>
    </xf>
    <xf numFmtId="49" fontId="3" fillId="0" borderId="9" xfId="51" applyNumberFormat="1" applyFont="1" applyBorder="1" applyAlignment="1">
      <alignment vertical="center" shrinkToFit="1"/>
      <protection/>
    </xf>
    <xf numFmtId="49" fontId="3" fillId="0" borderId="9" xfId="45" applyNumberFormat="1" applyFont="1" applyBorder="1" applyAlignment="1">
      <alignment horizontal="center" vertical="center" wrapText="1"/>
      <protection/>
    </xf>
    <xf numFmtId="49" fontId="3" fillId="0" borderId="10" xfId="45" applyNumberFormat="1" applyFont="1" applyBorder="1" applyAlignment="1">
      <alignment horizontal="center" vertical="center" wrapText="1"/>
      <protection/>
    </xf>
    <xf numFmtId="49" fontId="3" fillId="0" borderId="9" xfId="45" applyNumberFormat="1" applyFont="1" applyBorder="1" applyAlignment="1">
      <alignment vertical="center" shrinkToFit="1"/>
      <protection/>
    </xf>
    <xf numFmtId="0" fontId="3" fillId="0" borderId="9" xfId="45" applyNumberFormat="1" applyFont="1" applyBorder="1" applyAlignment="1">
      <alignment horizontal="center" vertical="center" wrapText="1"/>
      <protection/>
    </xf>
    <xf numFmtId="0" fontId="3" fillId="0" borderId="9" xfId="45" applyFont="1" applyBorder="1" applyAlignment="1">
      <alignment horizontal="center" vertical="center" wrapText="1"/>
      <protection/>
    </xf>
    <xf numFmtId="49" fontId="3" fillId="0" borderId="9" xfId="44" applyNumberFormat="1" applyFont="1" applyBorder="1" applyAlignment="1">
      <alignment vertical="center" wrapText="1"/>
      <protection/>
    </xf>
    <xf numFmtId="49" fontId="3" fillId="0" borderId="10" xfId="44" applyNumberFormat="1" applyFont="1" applyBorder="1" applyAlignment="1">
      <alignment horizontal="center" vertical="center" wrapText="1"/>
      <protection/>
    </xf>
    <xf numFmtId="49" fontId="3" fillId="0" borderId="9" xfId="44" applyNumberFormat="1" applyFont="1" applyBorder="1" applyAlignment="1">
      <alignment horizontal="center" vertical="center" wrapText="1"/>
      <protection/>
    </xf>
    <xf numFmtId="49" fontId="3" fillId="0" borderId="9" xfId="44" applyNumberFormat="1" applyFont="1" applyBorder="1" applyAlignment="1">
      <alignment vertical="center" shrinkToFit="1"/>
      <protection/>
    </xf>
    <xf numFmtId="0" fontId="3" fillId="0" borderId="9" xfId="44" applyNumberFormat="1" applyFont="1" applyBorder="1" applyAlignment="1">
      <alignment horizontal="center" vertical="center" wrapText="1"/>
      <protection/>
    </xf>
    <xf numFmtId="0" fontId="3" fillId="0" borderId="9" xfId="44" applyFont="1" applyBorder="1" applyAlignment="1">
      <alignment horizontal="center" vertical="center" wrapText="1"/>
      <protection/>
    </xf>
    <xf numFmtId="49" fontId="3" fillId="0" borderId="9" xfId="48" applyNumberFormat="1" applyFont="1" applyBorder="1" applyAlignment="1">
      <alignment horizontal="center" vertical="center" wrapText="1"/>
      <protection/>
    </xf>
    <xf numFmtId="49" fontId="3" fillId="0" borderId="11" xfId="48" applyNumberFormat="1" applyFont="1" applyBorder="1" applyAlignment="1">
      <alignment horizontal="center" vertical="center" wrapText="1"/>
      <protection/>
    </xf>
    <xf numFmtId="49" fontId="3" fillId="0" borderId="12" xfId="48" applyNumberFormat="1" applyFont="1" applyBorder="1" applyAlignment="1">
      <alignment horizontal="center" vertical="center" wrapText="1"/>
      <protection/>
    </xf>
    <xf numFmtId="49" fontId="3" fillId="0" borderId="12" xfId="48" applyNumberFormat="1" applyFont="1" applyBorder="1" applyAlignment="1">
      <alignment vertical="center" shrinkToFit="1"/>
      <protection/>
    </xf>
    <xf numFmtId="0" fontId="3" fillId="0" borderId="9" xfId="48" applyNumberFormat="1" applyFont="1" applyBorder="1" applyAlignment="1">
      <alignment horizontal="center" vertical="center" wrapText="1"/>
      <protection/>
    </xf>
    <xf numFmtId="0" fontId="3" fillId="0" borderId="9" xfId="48" applyFont="1" applyBorder="1" applyAlignment="1">
      <alignment horizontal="center" vertical="center" wrapText="1"/>
      <protection/>
    </xf>
    <xf numFmtId="49" fontId="3" fillId="0" borderId="9" xfId="43" applyNumberFormat="1" applyFont="1" applyBorder="1" applyAlignment="1">
      <alignment horizontal="center" vertical="center" wrapText="1"/>
      <protection/>
    </xf>
    <xf numFmtId="49" fontId="3" fillId="0" borderId="11" xfId="43" applyNumberFormat="1" applyFont="1" applyBorder="1" applyAlignment="1">
      <alignment horizontal="center" vertical="center" wrapText="1"/>
      <protection/>
    </xf>
    <xf numFmtId="49" fontId="3" fillId="0" borderId="12" xfId="43" applyNumberFormat="1" applyFont="1" applyBorder="1" applyAlignment="1">
      <alignment horizontal="center" vertical="center" wrapText="1"/>
      <protection/>
    </xf>
    <xf numFmtId="49" fontId="3" fillId="0" borderId="12" xfId="43" applyNumberFormat="1" applyFont="1" applyBorder="1" applyAlignment="1">
      <alignment vertical="center" shrinkToFit="1"/>
      <protection/>
    </xf>
    <xf numFmtId="0" fontId="3" fillId="0" borderId="9" xfId="43" applyNumberFormat="1" applyFont="1" applyBorder="1" applyAlignment="1">
      <alignment horizontal="center" vertical="center" wrapText="1"/>
      <protection/>
    </xf>
    <xf numFmtId="49" fontId="3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 quotePrefix="1">
      <alignment horizontal="center" vertical="center" wrapText="1"/>
    </xf>
    <xf numFmtId="49" fontId="3" fillId="0" borderId="9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12" xfId="43" applyNumberFormat="1" applyFont="1" applyBorder="1" applyAlignment="1">
      <alignment vertical="center" wrapText="1" shrinkToFit="1"/>
      <protection/>
    </xf>
    <xf numFmtId="0" fontId="3" fillId="0" borderId="9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10" xfId="43"/>
    <cellStyle name="常规 2 11" xfId="44"/>
    <cellStyle name="常规 2 2" xfId="45"/>
    <cellStyle name="常规 2 3" xfId="46"/>
    <cellStyle name="常规 2 4" xfId="47"/>
    <cellStyle name="常规 2 5" xfId="48"/>
    <cellStyle name="常规 2 6" xfId="49"/>
    <cellStyle name="常规 2 7" xfId="50"/>
    <cellStyle name="常规 2 8" xfId="51"/>
    <cellStyle name="常规 2 9" xfId="52"/>
    <cellStyle name="常规 3" xfId="53"/>
    <cellStyle name="常规 4" xfId="54"/>
    <cellStyle name="常规 5" xfId="55"/>
    <cellStyle name="常规 6" xfId="56"/>
    <cellStyle name="常规 7" xfId="57"/>
    <cellStyle name="常规 8" xfId="58"/>
    <cellStyle name="常规 9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32.25" customHeight="1"/>
  <cols>
    <col min="1" max="1" width="6.140625" style="75" customWidth="1"/>
    <col min="2" max="2" width="11.7109375" style="0" customWidth="1"/>
    <col min="3" max="3" width="7.421875" style="0" customWidth="1"/>
    <col min="4" max="4" width="3.8515625" style="0" customWidth="1"/>
    <col min="5" max="5" width="32.421875" style="11" customWidth="1"/>
    <col min="6" max="6" width="31.421875" style="11" customWidth="1"/>
    <col min="7" max="7" width="9.140625" style="0" hidden="1" customWidth="1"/>
    <col min="8" max="8" width="10.00390625" style="0" hidden="1" customWidth="1"/>
    <col min="9" max="10" width="8.7109375" style="0" customWidth="1"/>
    <col min="12" max="12" width="5.57421875" style="78" customWidth="1"/>
  </cols>
  <sheetData>
    <row r="1" spans="1:12" s="2" customFormat="1" ht="54.75" customHeight="1">
      <c r="A1" s="79" t="s">
        <v>663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5" customFormat="1" ht="51.75" customHeight="1">
      <c r="A2" s="1" t="s">
        <v>261</v>
      </c>
      <c r="B2" s="1" t="s">
        <v>1</v>
      </c>
      <c r="C2" s="4" t="s">
        <v>2</v>
      </c>
      <c r="D2" s="1" t="s">
        <v>4</v>
      </c>
      <c r="E2" s="9" t="s">
        <v>5</v>
      </c>
      <c r="F2" s="9" t="s">
        <v>6</v>
      </c>
      <c r="G2" s="1" t="s">
        <v>10</v>
      </c>
      <c r="H2" s="1" t="s">
        <v>3</v>
      </c>
      <c r="I2" s="1" t="s">
        <v>11</v>
      </c>
      <c r="J2" s="1" t="s">
        <v>260</v>
      </c>
      <c r="K2" s="8" t="s">
        <v>12</v>
      </c>
      <c r="L2" s="76" t="s">
        <v>13</v>
      </c>
    </row>
    <row r="3" spans="1:12" s="2" customFormat="1" ht="19.5" customHeight="1">
      <c r="A3" s="63" t="s">
        <v>262</v>
      </c>
      <c r="B3" s="3" t="s">
        <v>263</v>
      </c>
      <c r="C3" s="6" t="s">
        <v>264</v>
      </c>
      <c r="D3" s="3" t="s">
        <v>7</v>
      </c>
      <c r="E3" s="10" t="s">
        <v>265</v>
      </c>
      <c r="F3" s="10" t="s">
        <v>266</v>
      </c>
      <c r="G3" s="3">
        <v>84.4</v>
      </c>
      <c r="H3" s="3">
        <v>74.4</v>
      </c>
      <c r="I3" s="3">
        <f>(G3+H3)/2</f>
        <v>79.4</v>
      </c>
      <c r="J3" s="20">
        <v>87.83</v>
      </c>
      <c r="K3" s="20">
        <f>I3*0.6+J3*0.4</f>
        <v>82.77199999999999</v>
      </c>
      <c r="L3" s="3">
        <v>1</v>
      </c>
    </row>
    <row r="4" spans="1:12" s="2" customFormat="1" ht="19.5" customHeight="1">
      <c r="A4" s="64"/>
      <c r="B4" s="3" t="s">
        <v>267</v>
      </c>
      <c r="C4" s="6" t="s">
        <v>268</v>
      </c>
      <c r="D4" s="3" t="s">
        <v>7</v>
      </c>
      <c r="E4" s="10" t="s">
        <v>265</v>
      </c>
      <c r="F4" s="10" t="s">
        <v>563</v>
      </c>
      <c r="G4" s="3">
        <v>79.1</v>
      </c>
      <c r="H4" s="3">
        <v>73.5</v>
      </c>
      <c r="I4" s="3">
        <f>(G4+H4)/2</f>
        <v>76.3</v>
      </c>
      <c r="J4" s="20">
        <v>89.33</v>
      </c>
      <c r="K4" s="20">
        <f>I4*0.6+J4*0.4</f>
        <v>81.512</v>
      </c>
      <c r="L4" s="3">
        <v>2</v>
      </c>
    </row>
    <row r="5" spans="1:12" s="2" customFormat="1" ht="19.5" customHeight="1">
      <c r="A5" s="64"/>
      <c r="B5" s="3" t="s">
        <v>269</v>
      </c>
      <c r="C5" s="6" t="s">
        <v>270</v>
      </c>
      <c r="D5" s="3" t="s">
        <v>8</v>
      </c>
      <c r="E5" s="10" t="s">
        <v>265</v>
      </c>
      <c r="F5" s="10" t="s">
        <v>266</v>
      </c>
      <c r="G5" s="3">
        <v>83</v>
      </c>
      <c r="H5" s="3">
        <v>69.8</v>
      </c>
      <c r="I5" s="3">
        <f>(G5+H5)/2</f>
        <v>76.4</v>
      </c>
      <c r="J5" s="20">
        <v>81</v>
      </c>
      <c r="K5" s="20">
        <f>I5*0.6+J5*0.4</f>
        <v>78.24000000000001</v>
      </c>
      <c r="L5" s="3">
        <v>3</v>
      </c>
    </row>
    <row r="6" spans="1:12" s="2" customFormat="1" ht="19.5" customHeight="1">
      <c r="A6" s="64"/>
      <c r="B6" s="3" t="s">
        <v>271</v>
      </c>
      <c r="C6" s="6" t="s">
        <v>272</v>
      </c>
      <c r="D6" s="3" t="s">
        <v>8</v>
      </c>
      <c r="E6" s="10" t="s">
        <v>265</v>
      </c>
      <c r="F6" s="10" t="s">
        <v>273</v>
      </c>
      <c r="G6" s="3">
        <v>81.6</v>
      </c>
      <c r="H6" s="3">
        <v>73.6</v>
      </c>
      <c r="I6" s="3">
        <f>(G6+H6)/2</f>
        <v>77.6</v>
      </c>
      <c r="J6" s="20">
        <v>86.33</v>
      </c>
      <c r="K6" s="20">
        <f>I6*0.6+J6*0.4</f>
        <v>81.092</v>
      </c>
      <c r="L6" s="3">
        <v>1</v>
      </c>
    </row>
    <row r="7" spans="1:12" s="2" customFormat="1" ht="19.5" customHeight="1">
      <c r="A7" s="64"/>
      <c r="B7" s="38" t="s">
        <v>564</v>
      </c>
      <c r="C7" s="39" t="s">
        <v>274</v>
      </c>
      <c r="D7" s="38" t="s">
        <v>7</v>
      </c>
      <c r="E7" s="40" t="s">
        <v>265</v>
      </c>
      <c r="F7" s="40" t="s">
        <v>273</v>
      </c>
      <c r="G7" s="41">
        <v>72.9</v>
      </c>
      <c r="H7" s="42">
        <v>75</v>
      </c>
      <c r="I7" s="42">
        <v>73.95</v>
      </c>
      <c r="J7" s="20">
        <v>85.17</v>
      </c>
      <c r="K7" s="20">
        <f>I7*0.6+J7*0.4</f>
        <v>78.438</v>
      </c>
      <c r="L7" s="3">
        <v>2</v>
      </c>
    </row>
    <row r="8" spans="1:12" s="2" customFormat="1" ht="19.5" customHeight="1">
      <c r="A8" s="65"/>
      <c r="B8" s="3" t="s">
        <v>275</v>
      </c>
      <c r="C8" s="21" t="s">
        <v>276</v>
      </c>
      <c r="D8" s="23" t="s">
        <v>7</v>
      </c>
      <c r="E8" s="24" t="s">
        <v>265</v>
      </c>
      <c r="F8" s="24" t="s">
        <v>273</v>
      </c>
      <c r="G8" s="3">
        <v>78.9</v>
      </c>
      <c r="H8" s="3">
        <v>70.3</v>
      </c>
      <c r="I8" s="3">
        <f>(G8+H8)/2</f>
        <v>74.6</v>
      </c>
      <c r="J8" s="20">
        <v>83.83</v>
      </c>
      <c r="K8" s="20">
        <f>I8*0.6+J8*0.4</f>
        <v>78.292</v>
      </c>
      <c r="L8" s="3">
        <v>3</v>
      </c>
    </row>
    <row r="9" spans="1:12" s="2" customFormat="1" ht="19.5" customHeight="1">
      <c r="A9" s="74" t="s">
        <v>565</v>
      </c>
      <c r="B9" s="3" t="s">
        <v>277</v>
      </c>
      <c r="C9" s="6" t="s">
        <v>278</v>
      </c>
      <c r="D9" s="3" t="s">
        <v>7</v>
      </c>
      <c r="E9" s="10" t="s">
        <v>279</v>
      </c>
      <c r="F9" s="10" t="s">
        <v>280</v>
      </c>
      <c r="G9" s="3">
        <v>77.4</v>
      </c>
      <c r="H9" s="3">
        <v>68.9</v>
      </c>
      <c r="I9" s="3">
        <f>(G9+H9)/2</f>
        <v>73.15</v>
      </c>
      <c r="J9" s="20">
        <v>82.67</v>
      </c>
      <c r="K9" s="20">
        <f>I9*0.6+J9*0.4</f>
        <v>76.958</v>
      </c>
      <c r="L9" s="3">
        <v>1</v>
      </c>
    </row>
    <row r="10" spans="1:12" s="2" customFormat="1" ht="19.5" customHeight="1">
      <c r="A10" s="74"/>
      <c r="B10" s="3" t="s">
        <v>281</v>
      </c>
      <c r="C10" s="6" t="s">
        <v>282</v>
      </c>
      <c r="D10" s="3" t="s">
        <v>7</v>
      </c>
      <c r="E10" s="10" t="s">
        <v>279</v>
      </c>
      <c r="F10" s="10" t="s">
        <v>280</v>
      </c>
      <c r="G10" s="3">
        <v>73.1</v>
      </c>
      <c r="H10" s="3">
        <v>68.6</v>
      </c>
      <c r="I10" s="3">
        <f>(G10+H10)/2</f>
        <v>70.85</v>
      </c>
      <c r="J10" s="20">
        <v>79.17</v>
      </c>
      <c r="K10" s="20">
        <f>I10*0.6+J10*0.4</f>
        <v>74.178</v>
      </c>
      <c r="L10" s="3">
        <v>2</v>
      </c>
    </row>
    <row r="11" spans="1:12" s="2" customFormat="1" ht="19.5" customHeight="1">
      <c r="A11" s="74"/>
      <c r="B11" s="3" t="s">
        <v>283</v>
      </c>
      <c r="C11" s="6" t="s">
        <v>284</v>
      </c>
      <c r="D11" s="3" t="s">
        <v>7</v>
      </c>
      <c r="E11" s="10" t="s">
        <v>279</v>
      </c>
      <c r="F11" s="10" t="s">
        <v>280</v>
      </c>
      <c r="G11" s="3">
        <v>71.5</v>
      </c>
      <c r="H11" s="3">
        <v>67.3</v>
      </c>
      <c r="I11" s="3">
        <f>(G11+H11)/2</f>
        <v>69.4</v>
      </c>
      <c r="J11" s="20">
        <v>75.17</v>
      </c>
      <c r="K11" s="20">
        <f>I11*0.6+J11*0.4</f>
        <v>71.708</v>
      </c>
      <c r="L11" s="3">
        <v>3</v>
      </c>
    </row>
    <row r="12" spans="1:12" s="2" customFormat="1" ht="19.5" customHeight="1">
      <c r="A12" s="74"/>
      <c r="B12" s="3" t="s">
        <v>285</v>
      </c>
      <c r="C12" s="6" t="s">
        <v>286</v>
      </c>
      <c r="D12" s="3" t="s">
        <v>7</v>
      </c>
      <c r="E12" s="10" t="s">
        <v>279</v>
      </c>
      <c r="F12" s="10" t="s">
        <v>287</v>
      </c>
      <c r="G12" s="3">
        <v>64.3</v>
      </c>
      <c r="H12" s="3">
        <v>64.6</v>
      </c>
      <c r="I12" s="3">
        <f>(G12+H12)/2</f>
        <v>64.44999999999999</v>
      </c>
      <c r="J12" s="20">
        <v>92.33</v>
      </c>
      <c r="K12" s="20">
        <f>I12*0.6+J12*0.4</f>
        <v>75.602</v>
      </c>
      <c r="L12" s="3">
        <v>1</v>
      </c>
    </row>
    <row r="13" spans="1:12" s="2" customFormat="1" ht="19.5" customHeight="1">
      <c r="A13" s="74"/>
      <c r="B13" s="3" t="s">
        <v>288</v>
      </c>
      <c r="C13" s="6" t="s">
        <v>289</v>
      </c>
      <c r="D13" s="3" t="s">
        <v>7</v>
      </c>
      <c r="E13" s="10" t="s">
        <v>279</v>
      </c>
      <c r="F13" s="10" t="s">
        <v>287</v>
      </c>
      <c r="G13" s="3">
        <v>68.1</v>
      </c>
      <c r="H13" s="3">
        <v>67.4</v>
      </c>
      <c r="I13" s="3">
        <f>(G13+H13)/2</f>
        <v>67.75</v>
      </c>
      <c r="J13" s="20">
        <v>85</v>
      </c>
      <c r="K13" s="20">
        <f>I13*0.6+J13*0.4</f>
        <v>74.65</v>
      </c>
      <c r="L13" s="3">
        <v>2</v>
      </c>
    </row>
    <row r="14" spans="1:12" s="2" customFormat="1" ht="19.5" customHeight="1">
      <c r="A14" s="74"/>
      <c r="B14" s="3" t="s">
        <v>290</v>
      </c>
      <c r="C14" s="6" t="s">
        <v>291</v>
      </c>
      <c r="D14" s="3" t="s">
        <v>7</v>
      </c>
      <c r="E14" s="10" t="s">
        <v>279</v>
      </c>
      <c r="F14" s="10" t="s">
        <v>287</v>
      </c>
      <c r="G14" s="3">
        <v>61.7</v>
      </c>
      <c r="H14" s="3">
        <v>71.7</v>
      </c>
      <c r="I14" s="3">
        <f>(G14+H14)/2</f>
        <v>66.7</v>
      </c>
      <c r="J14" s="20">
        <v>77.17</v>
      </c>
      <c r="K14" s="20">
        <f>I14*0.6+J14*0.4</f>
        <v>70.888</v>
      </c>
      <c r="L14" s="3">
        <v>3</v>
      </c>
    </row>
    <row r="15" spans="1:12" s="2" customFormat="1" ht="19.5" customHeight="1">
      <c r="A15" s="74"/>
      <c r="B15" s="3" t="s">
        <v>292</v>
      </c>
      <c r="C15" s="6" t="s">
        <v>293</v>
      </c>
      <c r="D15" s="3" t="s">
        <v>7</v>
      </c>
      <c r="E15" s="10" t="s">
        <v>566</v>
      </c>
      <c r="F15" s="10" t="s">
        <v>294</v>
      </c>
      <c r="G15" s="3">
        <v>78.9</v>
      </c>
      <c r="H15" s="3">
        <v>69.5</v>
      </c>
      <c r="I15" s="3">
        <f>(G15+H15)/2</f>
        <v>74.2</v>
      </c>
      <c r="J15" s="20">
        <v>85.83</v>
      </c>
      <c r="K15" s="20">
        <f>I15*0.6+J15*0.4</f>
        <v>78.852</v>
      </c>
      <c r="L15" s="3">
        <v>1</v>
      </c>
    </row>
    <row r="16" spans="1:12" s="2" customFormat="1" ht="19.5" customHeight="1">
      <c r="A16" s="74"/>
      <c r="B16" s="3" t="s">
        <v>295</v>
      </c>
      <c r="C16" s="6" t="s">
        <v>296</v>
      </c>
      <c r="D16" s="3" t="s">
        <v>7</v>
      </c>
      <c r="E16" s="10" t="s">
        <v>567</v>
      </c>
      <c r="F16" s="10" t="s">
        <v>294</v>
      </c>
      <c r="G16" s="3">
        <v>80.9</v>
      </c>
      <c r="H16" s="3">
        <v>69.7</v>
      </c>
      <c r="I16" s="3">
        <f>(G16+H16)/2</f>
        <v>75.30000000000001</v>
      </c>
      <c r="J16" s="20">
        <v>82.5</v>
      </c>
      <c r="K16" s="20">
        <f>I16*0.6+J16*0.4</f>
        <v>78.18</v>
      </c>
      <c r="L16" s="3">
        <v>2</v>
      </c>
    </row>
    <row r="17" spans="1:12" s="2" customFormat="1" ht="19.5" customHeight="1">
      <c r="A17" s="74"/>
      <c r="B17" s="3" t="s">
        <v>297</v>
      </c>
      <c r="C17" s="6" t="s">
        <v>298</v>
      </c>
      <c r="D17" s="3" t="s">
        <v>8</v>
      </c>
      <c r="E17" s="10" t="s">
        <v>567</v>
      </c>
      <c r="F17" s="10" t="s">
        <v>294</v>
      </c>
      <c r="G17" s="3">
        <v>81.8</v>
      </c>
      <c r="H17" s="3">
        <v>71.2</v>
      </c>
      <c r="I17" s="3">
        <f>(G17+H17)/2</f>
        <v>76.5</v>
      </c>
      <c r="J17" s="20" t="s">
        <v>568</v>
      </c>
      <c r="K17" s="60" t="s">
        <v>569</v>
      </c>
      <c r="L17" s="3">
        <v>3</v>
      </c>
    </row>
    <row r="18" spans="1:12" s="2" customFormat="1" ht="19.5" customHeight="1">
      <c r="A18" s="74"/>
      <c r="B18" s="3" t="s">
        <v>299</v>
      </c>
      <c r="C18" s="6" t="s">
        <v>300</v>
      </c>
      <c r="D18" s="3" t="s">
        <v>7</v>
      </c>
      <c r="E18" s="10" t="s">
        <v>570</v>
      </c>
      <c r="F18" s="10" t="s">
        <v>273</v>
      </c>
      <c r="G18" s="3">
        <v>79.4</v>
      </c>
      <c r="H18" s="3">
        <v>74.6</v>
      </c>
      <c r="I18" s="3">
        <f>(G18+H18)/2</f>
        <v>77</v>
      </c>
      <c r="J18" s="20">
        <v>84.83</v>
      </c>
      <c r="K18" s="20">
        <f>I18*0.6+J18*0.4</f>
        <v>80.132</v>
      </c>
      <c r="L18" s="3">
        <v>1</v>
      </c>
    </row>
    <row r="19" spans="1:12" s="2" customFormat="1" ht="19.5" customHeight="1">
      <c r="A19" s="74"/>
      <c r="B19" s="3" t="s">
        <v>301</v>
      </c>
      <c r="C19" s="6" t="s">
        <v>302</v>
      </c>
      <c r="D19" s="3" t="s">
        <v>8</v>
      </c>
      <c r="E19" s="10" t="s">
        <v>571</v>
      </c>
      <c r="F19" s="10" t="s">
        <v>273</v>
      </c>
      <c r="G19" s="3">
        <v>82.2</v>
      </c>
      <c r="H19" s="3">
        <v>70.4</v>
      </c>
      <c r="I19" s="3">
        <f>(G19+H19)/2</f>
        <v>76.30000000000001</v>
      </c>
      <c r="J19" s="20">
        <v>83.5</v>
      </c>
      <c r="K19" s="20">
        <f>I19*0.6+J19*0.4</f>
        <v>79.18</v>
      </c>
      <c r="L19" s="3">
        <v>2</v>
      </c>
    </row>
    <row r="20" spans="1:12" s="2" customFormat="1" ht="19.5" customHeight="1">
      <c r="A20" s="74"/>
      <c r="B20" s="3" t="s">
        <v>303</v>
      </c>
      <c r="C20" s="6" t="s">
        <v>304</v>
      </c>
      <c r="D20" s="3" t="s">
        <v>7</v>
      </c>
      <c r="E20" s="10" t="s">
        <v>572</v>
      </c>
      <c r="F20" s="10" t="s">
        <v>273</v>
      </c>
      <c r="G20" s="3">
        <v>79.9</v>
      </c>
      <c r="H20" s="3">
        <v>71.5</v>
      </c>
      <c r="I20" s="3">
        <f>(G20+H20)/2</f>
        <v>75.7</v>
      </c>
      <c r="J20" s="20">
        <v>81.33</v>
      </c>
      <c r="K20" s="20">
        <f>I20*0.6+J20*0.4</f>
        <v>77.952</v>
      </c>
      <c r="L20" s="3">
        <v>3</v>
      </c>
    </row>
    <row r="21" spans="1:12" s="2" customFormat="1" ht="19.5" customHeight="1">
      <c r="A21" s="74" t="s">
        <v>573</v>
      </c>
      <c r="B21" s="3" t="s">
        <v>305</v>
      </c>
      <c r="C21" s="6" t="s">
        <v>306</v>
      </c>
      <c r="D21" s="3" t="s">
        <v>7</v>
      </c>
      <c r="E21" s="10" t="s">
        <v>574</v>
      </c>
      <c r="F21" s="10" t="s">
        <v>307</v>
      </c>
      <c r="G21" s="3">
        <v>80.8</v>
      </c>
      <c r="H21" s="3">
        <v>75.4</v>
      </c>
      <c r="I21" s="3">
        <f>(G21+H21)/2</f>
        <v>78.1</v>
      </c>
      <c r="J21" s="20">
        <v>86</v>
      </c>
      <c r="K21" s="20">
        <f>I21*0.6+J21*0.4</f>
        <v>81.25999999999999</v>
      </c>
      <c r="L21" s="3">
        <v>1</v>
      </c>
    </row>
    <row r="22" spans="1:12" s="2" customFormat="1" ht="19.5" customHeight="1">
      <c r="A22" s="74"/>
      <c r="B22" s="3" t="s">
        <v>308</v>
      </c>
      <c r="C22" s="6" t="s">
        <v>309</v>
      </c>
      <c r="D22" s="3" t="s">
        <v>7</v>
      </c>
      <c r="E22" s="10" t="s">
        <v>575</v>
      </c>
      <c r="F22" s="10" t="s">
        <v>307</v>
      </c>
      <c r="G22" s="3">
        <v>79.5</v>
      </c>
      <c r="H22" s="3">
        <v>68.9</v>
      </c>
      <c r="I22" s="3">
        <f>(G22+H22)/2</f>
        <v>74.2</v>
      </c>
      <c r="J22" s="20">
        <v>84.33</v>
      </c>
      <c r="K22" s="20">
        <f>I22*0.6+J22*0.4</f>
        <v>78.25200000000001</v>
      </c>
      <c r="L22" s="3">
        <v>2</v>
      </c>
    </row>
    <row r="23" spans="1:12" s="2" customFormat="1" ht="19.5" customHeight="1">
      <c r="A23" s="74"/>
      <c r="B23" s="3" t="s">
        <v>310</v>
      </c>
      <c r="C23" s="6" t="s">
        <v>311</v>
      </c>
      <c r="D23" s="3" t="s">
        <v>8</v>
      </c>
      <c r="E23" s="10" t="s">
        <v>576</v>
      </c>
      <c r="F23" s="10" t="s">
        <v>307</v>
      </c>
      <c r="G23" s="3">
        <v>72.7</v>
      </c>
      <c r="H23" s="3">
        <v>71.4</v>
      </c>
      <c r="I23" s="3">
        <f>(G23+H23)/2</f>
        <v>72.05000000000001</v>
      </c>
      <c r="J23" s="20">
        <v>70.33</v>
      </c>
      <c r="K23" s="20">
        <f>I23*0.6+J23*0.4</f>
        <v>71.36200000000001</v>
      </c>
      <c r="L23" s="3">
        <v>3</v>
      </c>
    </row>
    <row r="24" spans="1:12" s="2" customFormat="1" ht="19.5" customHeight="1">
      <c r="A24" s="63" t="s">
        <v>312</v>
      </c>
      <c r="B24" s="3" t="s">
        <v>313</v>
      </c>
      <c r="C24" s="6" t="s">
        <v>314</v>
      </c>
      <c r="D24" s="3" t="s">
        <v>8</v>
      </c>
      <c r="E24" s="10" t="s">
        <v>315</v>
      </c>
      <c r="F24" s="10" t="s">
        <v>316</v>
      </c>
      <c r="G24" s="3">
        <v>82.5</v>
      </c>
      <c r="H24" s="3">
        <v>71.9</v>
      </c>
      <c r="I24" s="3">
        <f>(G24+H24)/2</f>
        <v>77.2</v>
      </c>
      <c r="J24" s="20">
        <v>87.33</v>
      </c>
      <c r="K24" s="20">
        <f>I24*0.6+J24*0.4</f>
        <v>81.25200000000001</v>
      </c>
      <c r="L24" s="3">
        <v>1</v>
      </c>
    </row>
    <row r="25" spans="1:12" s="2" customFormat="1" ht="19.5" customHeight="1">
      <c r="A25" s="64"/>
      <c r="B25" s="3" t="s">
        <v>317</v>
      </c>
      <c r="C25" s="6" t="s">
        <v>318</v>
      </c>
      <c r="D25" s="3" t="s">
        <v>7</v>
      </c>
      <c r="E25" s="10" t="s">
        <v>315</v>
      </c>
      <c r="F25" s="10" t="s">
        <v>316</v>
      </c>
      <c r="G25" s="3">
        <v>81.9</v>
      </c>
      <c r="H25" s="3">
        <v>73.4</v>
      </c>
      <c r="I25" s="3">
        <f>(G25+H25)/2</f>
        <v>77.65</v>
      </c>
      <c r="J25" s="20">
        <v>83.67</v>
      </c>
      <c r="K25" s="20">
        <f>I25*0.6+J25*0.4</f>
        <v>80.058</v>
      </c>
      <c r="L25" s="3">
        <v>2</v>
      </c>
    </row>
    <row r="26" spans="1:12" s="2" customFormat="1" ht="19.5" customHeight="1">
      <c r="A26" s="65"/>
      <c r="B26" s="3" t="s">
        <v>319</v>
      </c>
      <c r="C26" s="6" t="s">
        <v>320</v>
      </c>
      <c r="D26" s="3" t="s">
        <v>7</v>
      </c>
      <c r="E26" s="10" t="s">
        <v>315</v>
      </c>
      <c r="F26" s="10" t="s">
        <v>316</v>
      </c>
      <c r="G26" s="3">
        <v>81.9</v>
      </c>
      <c r="H26" s="3">
        <v>69.8</v>
      </c>
      <c r="I26" s="3">
        <f>(G26+H26)/2</f>
        <v>75.85</v>
      </c>
      <c r="J26" s="20">
        <v>82.67</v>
      </c>
      <c r="K26" s="20">
        <f>I26*0.6+J26*0.4</f>
        <v>78.578</v>
      </c>
      <c r="L26" s="3">
        <v>3</v>
      </c>
    </row>
    <row r="27" spans="1:12" s="2" customFormat="1" ht="19.5" customHeight="1">
      <c r="A27" s="63" t="s">
        <v>577</v>
      </c>
      <c r="B27" s="3" t="s">
        <v>321</v>
      </c>
      <c r="C27" s="6" t="s">
        <v>322</v>
      </c>
      <c r="D27" s="3" t="s">
        <v>8</v>
      </c>
      <c r="E27" s="10" t="s">
        <v>323</v>
      </c>
      <c r="F27" s="10" t="s">
        <v>324</v>
      </c>
      <c r="G27" s="3">
        <v>78</v>
      </c>
      <c r="H27" s="3">
        <v>71.9</v>
      </c>
      <c r="I27" s="3">
        <f>(G27+H27)/2</f>
        <v>74.95</v>
      </c>
      <c r="J27" s="20">
        <v>84.33</v>
      </c>
      <c r="K27" s="20">
        <f>I27*0.6+J27*0.4</f>
        <v>78.702</v>
      </c>
      <c r="L27" s="3">
        <v>1</v>
      </c>
    </row>
    <row r="28" spans="1:12" s="2" customFormat="1" ht="19.5" customHeight="1">
      <c r="A28" s="64"/>
      <c r="B28" s="3" t="s">
        <v>325</v>
      </c>
      <c r="C28" s="6" t="s">
        <v>326</v>
      </c>
      <c r="D28" s="3" t="s">
        <v>7</v>
      </c>
      <c r="E28" s="10" t="s">
        <v>323</v>
      </c>
      <c r="F28" s="10" t="s">
        <v>324</v>
      </c>
      <c r="G28" s="3">
        <v>77.1</v>
      </c>
      <c r="H28" s="3">
        <v>70</v>
      </c>
      <c r="I28" s="3">
        <f>(G28+H28)/2</f>
        <v>73.55</v>
      </c>
      <c r="J28" s="20">
        <v>85.33</v>
      </c>
      <c r="K28" s="20">
        <f>I28*0.6+J28*0.4</f>
        <v>78.262</v>
      </c>
      <c r="L28" s="3">
        <v>2</v>
      </c>
    </row>
    <row r="29" spans="1:12" s="2" customFormat="1" ht="19.5" customHeight="1">
      <c r="A29" s="64"/>
      <c r="B29" s="3" t="s">
        <v>327</v>
      </c>
      <c r="C29" s="6" t="s">
        <v>328</v>
      </c>
      <c r="D29" s="3" t="s">
        <v>7</v>
      </c>
      <c r="E29" s="10" t="s">
        <v>323</v>
      </c>
      <c r="F29" s="10" t="s">
        <v>324</v>
      </c>
      <c r="G29" s="3">
        <v>75.6</v>
      </c>
      <c r="H29" s="3">
        <v>71.4</v>
      </c>
      <c r="I29" s="3">
        <f>(G29+H29)/2</f>
        <v>73.5</v>
      </c>
      <c r="J29" s="20" t="s">
        <v>578</v>
      </c>
      <c r="K29" s="60" t="s">
        <v>579</v>
      </c>
      <c r="L29" s="3">
        <v>3</v>
      </c>
    </row>
    <row r="30" spans="1:12" s="2" customFormat="1" ht="19.5" customHeight="1">
      <c r="A30" s="64"/>
      <c r="B30" s="3" t="s">
        <v>343</v>
      </c>
      <c r="C30" s="6" t="s">
        <v>344</v>
      </c>
      <c r="D30" s="3" t="s">
        <v>7</v>
      </c>
      <c r="E30" s="10" t="s">
        <v>345</v>
      </c>
      <c r="F30" s="10" t="s">
        <v>346</v>
      </c>
      <c r="G30" s="3">
        <v>80.9</v>
      </c>
      <c r="H30" s="3">
        <v>68.1</v>
      </c>
      <c r="I30" s="3">
        <f>(G30+H30)/2</f>
        <v>74.5</v>
      </c>
      <c r="J30" s="20">
        <v>81</v>
      </c>
      <c r="K30" s="20">
        <f>I30*0.6+J30*0.4</f>
        <v>77.1</v>
      </c>
      <c r="L30" s="3">
        <v>1</v>
      </c>
    </row>
    <row r="31" spans="1:12" s="2" customFormat="1" ht="19.5" customHeight="1">
      <c r="A31" s="64"/>
      <c r="B31" s="3" t="s">
        <v>347</v>
      </c>
      <c r="C31" s="6" t="s">
        <v>348</v>
      </c>
      <c r="D31" s="3" t="s">
        <v>7</v>
      </c>
      <c r="E31" s="10" t="s">
        <v>345</v>
      </c>
      <c r="F31" s="10" t="s">
        <v>346</v>
      </c>
      <c r="G31" s="3">
        <v>80.6</v>
      </c>
      <c r="H31" s="3">
        <v>69.6</v>
      </c>
      <c r="I31" s="3">
        <f>(G31+H31)/2</f>
        <v>75.1</v>
      </c>
      <c r="J31" s="20">
        <v>78.67</v>
      </c>
      <c r="K31" s="20">
        <f>I31*0.6+J31*0.4</f>
        <v>76.52799999999999</v>
      </c>
      <c r="L31" s="3">
        <v>2</v>
      </c>
    </row>
    <row r="32" spans="1:12" s="2" customFormat="1" ht="19.5" customHeight="1">
      <c r="A32" s="65"/>
      <c r="B32" s="3" t="s">
        <v>349</v>
      </c>
      <c r="C32" s="6" t="s">
        <v>350</v>
      </c>
      <c r="D32" s="3" t="s">
        <v>8</v>
      </c>
      <c r="E32" s="10" t="s">
        <v>345</v>
      </c>
      <c r="F32" s="10" t="s">
        <v>346</v>
      </c>
      <c r="G32" s="3">
        <v>77.5</v>
      </c>
      <c r="H32" s="3">
        <v>70.5</v>
      </c>
      <c r="I32" s="3">
        <f>(G32+H32)/2</f>
        <v>74</v>
      </c>
      <c r="J32" s="20">
        <v>78.17</v>
      </c>
      <c r="K32" s="20">
        <f>I32*0.6+J32*0.4</f>
        <v>75.668</v>
      </c>
      <c r="L32" s="3">
        <v>3</v>
      </c>
    </row>
    <row r="33" spans="1:12" s="2" customFormat="1" ht="19.5" customHeight="1">
      <c r="A33" s="63" t="s">
        <v>580</v>
      </c>
      <c r="B33" s="3" t="s">
        <v>330</v>
      </c>
      <c r="C33" s="6" t="s">
        <v>331</v>
      </c>
      <c r="D33" s="3" t="s">
        <v>7</v>
      </c>
      <c r="E33" s="10" t="s">
        <v>329</v>
      </c>
      <c r="F33" s="10" t="s">
        <v>332</v>
      </c>
      <c r="G33" s="3">
        <v>80.4</v>
      </c>
      <c r="H33" s="3">
        <v>71.4</v>
      </c>
      <c r="I33" s="3">
        <f>(G33+H33)/2</f>
        <v>75.9</v>
      </c>
      <c r="J33" s="20">
        <v>84</v>
      </c>
      <c r="K33" s="20">
        <f>I33*0.6+J33*0.4</f>
        <v>79.14</v>
      </c>
      <c r="L33" s="3">
        <v>1</v>
      </c>
    </row>
    <row r="34" spans="1:12" s="2" customFormat="1" ht="19.5" customHeight="1">
      <c r="A34" s="64"/>
      <c r="B34" s="3" t="s">
        <v>333</v>
      </c>
      <c r="C34" s="6" t="s">
        <v>334</v>
      </c>
      <c r="D34" s="3" t="s">
        <v>7</v>
      </c>
      <c r="E34" s="10" t="s">
        <v>329</v>
      </c>
      <c r="F34" s="10" t="s">
        <v>332</v>
      </c>
      <c r="G34" s="3">
        <v>74.4</v>
      </c>
      <c r="H34" s="3">
        <v>67.1</v>
      </c>
      <c r="I34" s="3">
        <f>(G34+H34)/2</f>
        <v>70.75</v>
      </c>
      <c r="J34" s="20">
        <v>87.17</v>
      </c>
      <c r="K34" s="20">
        <f>I34*0.6+J34*0.4</f>
        <v>77.318</v>
      </c>
      <c r="L34" s="3">
        <v>2</v>
      </c>
    </row>
    <row r="35" spans="1:12" s="2" customFormat="1" ht="19.5" customHeight="1">
      <c r="A35" s="64"/>
      <c r="B35" s="3" t="s">
        <v>335</v>
      </c>
      <c r="C35" s="6" t="s">
        <v>336</v>
      </c>
      <c r="D35" s="3" t="s">
        <v>7</v>
      </c>
      <c r="E35" s="10" t="s">
        <v>329</v>
      </c>
      <c r="F35" s="10" t="s">
        <v>332</v>
      </c>
      <c r="G35" s="3">
        <v>73.4</v>
      </c>
      <c r="H35" s="3">
        <v>74.7</v>
      </c>
      <c r="I35" s="3">
        <f>(G35+H35)/2</f>
        <v>74.05000000000001</v>
      </c>
      <c r="J35" s="20">
        <v>80.33</v>
      </c>
      <c r="K35" s="20">
        <f>I35*0.6+J35*0.4</f>
        <v>76.56200000000001</v>
      </c>
      <c r="L35" s="3">
        <v>3</v>
      </c>
    </row>
    <row r="36" spans="1:12" s="2" customFormat="1" ht="19.5" customHeight="1">
      <c r="A36" s="64"/>
      <c r="B36" s="3" t="s">
        <v>337</v>
      </c>
      <c r="C36" s="6" t="s">
        <v>338</v>
      </c>
      <c r="D36" s="3" t="s">
        <v>7</v>
      </c>
      <c r="E36" s="10" t="s">
        <v>329</v>
      </c>
      <c r="F36" s="10" t="s">
        <v>332</v>
      </c>
      <c r="G36" s="3">
        <v>75.6</v>
      </c>
      <c r="H36" s="3">
        <v>69.2</v>
      </c>
      <c r="I36" s="3">
        <f>(G36+H36)/2</f>
        <v>72.4</v>
      </c>
      <c r="J36" s="20">
        <v>77.67</v>
      </c>
      <c r="K36" s="20">
        <f>I36*0.6+J36*0.4</f>
        <v>74.50800000000001</v>
      </c>
      <c r="L36" s="3">
        <v>4</v>
      </c>
    </row>
    <row r="37" spans="1:12" s="2" customFormat="1" ht="19.5" customHeight="1">
      <c r="A37" s="64"/>
      <c r="B37" s="3" t="s">
        <v>339</v>
      </c>
      <c r="C37" s="6" t="s">
        <v>340</v>
      </c>
      <c r="D37" s="3" t="s">
        <v>8</v>
      </c>
      <c r="E37" s="10" t="s">
        <v>329</v>
      </c>
      <c r="F37" s="10" t="s">
        <v>332</v>
      </c>
      <c r="G37" s="3">
        <v>76.1</v>
      </c>
      <c r="H37" s="3">
        <v>67.7</v>
      </c>
      <c r="I37" s="3">
        <f>(G37+H37)/2</f>
        <v>71.9</v>
      </c>
      <c r="J37" s="20">
        <v>78.33</v>
      </c>
      <c r="K37" s="20">
        <f>I37*0.6+J37*0.4</f>
        <v>74.47200000000001</v>
      </c>
      <c r="L37" s="3">
        <v>5</v>
      </c>
    </row>
    <row r="38" spans="1:12" s="2" customFormat="1" ht="19.5" customHeight="1">
      <c r="A38" s="65"/>
      <c r="B38" s="3" t="s">
        <v>341</v>
      </c>
      <c r="C38" s="6" t="s">
        <v>342</v>
      </c>
      <c r="D38" s="3" t="s">
        <v>7</v>
      </c>
      <c r="E38" s="10" t="s">
        <v>329</v>
      </c>
      <c r="F38" s="10" t="s">
        <v>332</v>
      </c>
      <c r="G38" s="3">
        <v>70.3</v>
      </c>
      <c r="H38" s="3">
        <v>72.8</v>
      </c>
      <c r="I38" s="3">
        <f>(G38+H38)/2</f>
        <v>71.55</v>
      </c>
      <c r="J38" s="20">
        <v>77</v>
      </c>
      <c r="K38" s="20">
        <f>I38*0.6+J38*0.4</f>
        <v>73.73</v>
      </c>
      <c r="L38" s="3">
        <v>6</v>
      </c>
    </row>
    <row r="39" spans="1:12" s="2" customFormat="1" ht="19.5" customHeight="1">
      <c r="A39" s="74" t="s">
        <v>581</v>
      </c>
      <c r="B39" s="3" t="s">
        <v>365</v>
      </c>
      <c r="C39" s="6" t="s">
        <v>366</v>
      </c>
      <c r="D39" s="3" t="s">
        <v>7</v>
      </c>
      <c r="E39" s="10" t="s">
        <v>367</v>
      </c>
      <c r="F39" s="10" t="s">
        <v>294</v>
      </c>
      <c r="G39" s="3">
        <v>81.1</v>
      </c>
      <c r="H39" s="3">
        <v>67.3</v>
      </c>
      <c r="I39" s="3">
        <f>(G39+H39)/2</f>
        <v>74.19999999999999</v>
      </c>
      <c r="J39" s="20">
        <v>86.77</v>
      </c>
      <c r="K39" s="20">
        <f>I39*0.6+J39*0.4</f>
        <v>79.22799999999998</v>
      </c>
      <c r="L39" s="3">
        <v>1</v>
      </c>
    </row>
    <row r="40" spans="1:12" s="2" customFormat="1" ht="19.5" customHeight="1">
      <c r="A40" s="74"/>
      <c r="B40" s="3" t="s">
        <v>368</v>
      </c>
      <c r="C40" s="6" t="s">
        <v>369</v>
      </c>
      <c r="D40" s="3" t="s">
        <v>7</v>
      </c>
      <c r="E40" s="10" t="s">
        <v>367</v>
      </c>
      <c r="F40" s="10" t="s">
        <v>294</v>
      </c>
      <c r="G40" s="3">
        <v>81.3</v>
      </c>
      <c r="H40" s="3">
        <v>66.6</v>
      </c>
      <c r="I40" s="3">
        <f>(G40+H40)/2</f>
        <v>73.94999999999999</v>
      </c>
      <c r="J40" s="20">
        <v>85.37</v>
      </c>
      <c r="K40" s="20">
        <f>I40*0.6+J40*0.4</f>
        <v>78.518</v>
      </c>
      <c r="L40" s="3">
        <v>2</v>
      </c>
    </row>
    <row r="41" spans="1:12" s="2" customFormat="1" ht="19.5" customHeight="1">
      <c r="A41" s="74"/>
      <c r="B41" s="3" t="s">
        <v>370</v>
      </c>
      <c r="C41" s="6" t="s">
        <v>371</v>
      </c>
      <c r="D41" s="3" t="s">
        <v>7</v>
      </c>
      <c r="E41" s="10" t="s">
        <v>367</v>
      </c>
      <c r="F41" s="10" t="s">
        <v>294</v>
      </c>
      <c r="G41" s="3">
        <v>71.7</v>
      </c>
      <c r="H41" s="3">
        <v>74.3</v>
      </c>
      <c r="I41" s="3">
        <f>(G41+H41)/2</f>
        <v>73</v>
      </c>
      <c r="J41" s="20">
        <v>83.77</v>
      </c>
      <c r="K41" s="20">
        <f>I41*0.6+J41*0.4</f>
        <v>77.30799999999999</v>
      </c>
      <c r="L41" s="3">
        <v>3</v>
      </c>
    </row>
    <row r="42" spans="1:12" s="2" customFormat="1" ht="19.5" customHeight="1">
      <c r="A42" s="74"/>
      <c r="B42" s="3" t="s">
        <v>372</v>
      </c>
      <c r="C42" s="6" t="s">
        <v>373</v>
      </c>
      <c r="D42" s="3" t="s">
        <v>7</v>
      </c>
      <c r="E42" s="10" t="s">
        <v>367</v>
      </c>
      <c r="F42" s="10" t="s">
        <v>374</v>
      </c>
      <c r="G42" s="3">
        <v>77.6</v>
      </c>
      <c r="H42" s="3">
        <v>76.5</v>
      </c>
      <c r="I42" s="3">
        <f>(G42+H42)/2</f>
        <v>77.05</v>
      </c>
      <c r="J42" s="20">
        <v>83.8</v>
      </c>
      <c r="K42" s="20">
        <f>I42*0.6+J42*0.4</f>
        <v>79.75</v>
      </c>
      <c r="L42" s="3">
        <v>1</v>
      </c>
    </row>
    <row r="43" spans="1:12" s="2" customFormat="1" ht="19.5" customHeight="1">
      <c r="A43" s="74"/>
      <c r="B43" s="3" t="s">
        <v>375</v>
      </c>
      <c r="C43" s="6" t="s">
        <v>376</v>
      </c>
      <c r="D43" s="3" t="s">
        <v>7</v>
      </c>
      <c r="E43" s="10" t="s">
        <v>367</v>
      </c>
      <c r="F43" s="10" t="s">
        <v>374</v>
      </c>
      <c r="G43" s="3">
        <v>84.1</v>
      </c>
      <c r="H43" s="3">
        <v>70</v>
      </c>
      <c r="I43" s="3">
        <f>(G43+H43)/2</f>
        <v>77.05</v>
      </c>
      <c r="J43" s="20">
        <v>82.97</v>
      </c>
      <c r="K43" s="20">
        <f>I43*0.6+J43*0.4</f>
        <v>79.418</v>
      </c>
      <c r="L43" s="3">
        <v>2</v>
      </c>
    </row>
    <row r="44" spans="1:12" s="2" customFormat="1" ht="19.5" customHeight="1">
      <c r="A44" s="74"/>
      <c r="B44" s="3" t="s">
        <v>377</v>
      </c>
      <c r="C44" s="6" t="s">
        <v>378</v>
      </c>
      <c r="D44" s="3" t="s">
        <v>7</v>
      </c>
      <c r="E44" s="10" t="s">
        <v>367</v>
      </c>
      <c r="F44" s="10" t="s">
        <v>374</v>
      </c>
      <c r="G44" s="3">
        <v>82.5</v>
      </c>
      <c r="H44" s="3">
        <v>69.9</v>
      </c>
      <c r="I44" s="3">
        <f>(G44+H44)/2</f>
        <v>76.2</v>
      </c>
      <c r="J44" s="20">
        <v>76.23</v>
      </c>
      <c r="K44" s="20">
        <f>I44*0.6+J44*0.4</f>
        <v>76.212</v>
      </c>
      <c r="L44" s="3">
        <v>3</v>
      </c>
    </row>
    <row r="45" spans="1:12" s="2" customFormat="1" ht="19.5" customHeight="1">
      <c r="A45" s="74"/>
      <c r="B45" s="3" t="s">
        <v>379</v>
      </c>
      <c r="C45" s="6" t="s">
        <v>380</v>
      </c>
      <c r="D45" s="3" t="s">
        <v>7</v>
      </c>
      <c r="E45" s="10" t="s">
        <v>367</v>
      </c>
      <c r="F45" s="10" t="s">
        <v>381</v>
      </c>
      <c r="G45" s="3">
        <v>75.1</v>
      </c>
      <c r="H45" s="3">
        <v>73.1</v>
      </c>
      <c r="I45" s="3">
        <f>(G45+H45)/2</f>
        <v>74.1</v>
      </c>
      <c r="J45" s="20">
        <v>81.1</v>
      </c>
      <c r="K45" s="20">
        <f>I45*0.6+J45*0.4</f>
        <v>76.89999999999999</v>
      </c>
      <c r="L45" s="3">
        <v>1</v>
      </c>
    </row>
    <row r="46" spans="1:12" s="2" customFormat="1" ht="19.5" customHeight="1">
      <c r="A46" s="74"/>
      <c r="B46" s="3" t="s">
        <v>382</v>
      </c>
      <c r="C46" s="6" t="s">
        <v>383</v>
      </c>
      <c r="D46" s="3" t="s">
        <v>7</v>
      </c>
      <c r="E46" s="10" t="s">
        <v>367</v>
      </c>
      <c r="F46" s="10" t="s">
        <v>381</v>
      </c>
      <c r="G46" s="3">
        <v>69.9</v>
      </c>
      <c r="H46" s="3">
        <v>67.3</v>
      </c>
      <c r="I46" s="3">
        <f>(G46+H46)/2</f>
        <v>68.6</v>
      </c>
      <c r="J46" s="20">
        <v>76.53</v>
      </c>
      <c r="K46" s="20">
        <f>I46*0.6+J46*0.4</f>
        <v>71.77199999999999</v>
      </c>
      <c r="L46" s="3">
        <v>2</v>
      </c>
    </row>
    <row r="47" spans="1:12" s="2" customFormat="1" ht="19.5" customHeight="1">
      <c r="A47" s="74"/>
      <c r="B47" s="3" t="s">
        <v>384</v>
      </c>
      <c r="C47" s="6" t="s">
        <v>385</v>
      </c>
      <c r="D47" s="3" t="s">
        <v>7</v>
      </c>
      <c r="E47" s="10" t="s">
        <v>367</v>
      </c>
      <c r="F47" s="10" t="s">
        <v>381</v>
      </c>
      <c r="G47" s="3">
        <v>65.5</v>
      </c>
      <c r="H47" s="3">
        <v>63</v>
      </c>
      <c r="I47" s="3">
        <f>(G47+H47)/2</f>
        <v>64.25</v>
      </c>
      <c r="J47" s="20">
        <v>78.83</v>
      </c>
      <c r="K47" s="20">
        <f>I47*0.6+J47*0.4</f>
        <v>70.082</v>
      </c>
      <c r="L47" s="3">
        <v>3</v>
      </c>
    </row>
    <row r="48" spans="1:12" s="71" customFormat="1" ht="22.5" customHeight="1">
      <c r="A48" s="67" t="s">
        <v>582</v>
      </c>
      <c r="B48" s="3" t="s">
        <v>101</v>
      </c>
      <c r="C48" s="6" t="s">
        <v>102</v>
      </c>
      <c r="D48" s="3" t="s">
        <v>7</v>
      </c>
      <c r="E48" s="10" t="s">
        <v>103</v>
      </c>
      <c r="F48" s="10" t="s">
        <v>104</v>
      </c>
      <c r="I48" s="7">
        <v>77.85</v>
      </c>
      <c r="J48" s="20">
        <v>74.33</v>
      </c>
      <c r="K48" s="20">
        <f>I48*0.6+J48*0.4</f>
        <v>76.442</v>
      </c>
      <c r="L48" s="77">
        <v>1</v>
      </c>
    </row>
    <row r="49" spans="1:12" s="71" customFormat="1" ht="22.5" customHeight="1">
      <c r="A49" s="68"/>
      <c r="B49" s="3" t="s">
        <v>105</v>
      </c>
      <c r="C49" s="6" t="s">
        <v>106</v>
      </c>
      <c r="D49" s="3" t="s">
        <v>8</v>
      </c>
      <c r="E49" s="10" t="s">
        <v>103</v>
      </c>
      <c r="F49" s="10" t="s">
        <v>104</v>
      </c>
      <c r="I49" s="7">
        <v>77.8</v>
      </c>
      <c r="J49" s="20" t="s">
        <v>583</v>
      </c>
      <c r="K49" s="62" t="s">
        <v>584</v>
      </c>
      <c r="L49" s="77">
        <v>2</v>
      </c>
    </row>
    <row r="50" spans="1:12" s="71" customFormat="1" ht="22.5" customHeight="1">
      <c r="A50" s="69"/>
      <c r="B50" s="3" t="s">
        <v>107</v>
      </c>
      <c r="C50" s="6" t="s">
        <v>108</v>
      </c>
      <c r="D50" s="3" t="s">
        <v>8</v>
      </c>
      <c r="E50" s="10" t="s">
        <v>103</v>
      </c>
      <c r="F50" s="10" t="s">
        <v>104</v>
      </c>
      <c r="I50" s="7">
        <v>77.25</v>
      </c>
      <c r="J50" s="20" t="s">
        <v>583</v>
      </c>
      <c r="K50" s="62" t="s">
        <v>585</v>
      </c>
      <c r="L50" s="77">
        <v>3</v>
      </c>
    </row>
    <row r="51" spans="1:12" s="71" customFormat="1" ht="22.5" customHeight="1">
      <c r="A51" s="67" t="s">
        <v>586</v>
      </c>
      <c r="B51" s="3" t="s">
        <v>109</v>
      </c>
      <c r="C51" s="6" t="s">
        <v>110</v>
      </c>
      <c r="D51" s="3" t="s">
        <v>8</v>
      </c>
      <c r="E51" s="10" t="s">
        <v>111</v>
      </c>
      <c r="F51" s="10" t="s">
        <v>587</v>
      </c>
      <c r="I51" s="7">
        <v>75.85</v>
      </c>
      <c r="J51" s="20">
        <v>81.67</v>
      </c>
      <c r="K51" s="20">
        <f>I51*0.6+J51*0.4</f>
        <v>78.178</v>
      </c>
      <c r="L51" s="77">
        <v>1</v>
      </c>
    </row>
    <row r="52" spans="1:12" s="71" customFormat="1" ht="22.5" customHeight="1">
      <c r="A52" s="68"/>
      <c r="B52" s="3" t="s">
        <v>113</v>
      </c>
      <c r="C52" s="6" t="s">
        <v>114</v>
      </c>
      <c r="D52" s="3" t="s">
        <v>7</v>
      </c>
      <c r="E52" s="10" t="s">
        <v>111</v>
      </c>
      <c r="F52" s="10" t="s">
        <v>112</v>
      </c>
      <c r="I52" s="7">
        <v>73.9</v>
      </c>
      <c r="J52" s="20">
        <v>77.67</v>
      </c>
      <c r="K52" s="20">
        <f>I52*0.6+J52*0.4</f>
        <v>75.408</v>
      </c>
      <c r="L52" s="77">
        <v>2</v>
      </c>
    </row>
    <row r="53" spans="1:12" s="71" customFormat="1" ht="22.5" customHeight="1">
      <c r="A53" s="68"/>
      <c r="B53" s="18" t="s">
        <v>115</v>
      </c>
      <c r="C53" s="28" t="s">
        <v>116</v>
      </c>
      <c r="D53" s="31" t="s">
        <v>7</v>
      </c>
      <c r="E53" s="34" t="s">
        <v>111</v>
      </c>
      <c r="F53" s="34" t="s">
        <v>112</v>
      </c>
      <c r="I53" s="7">
        <v>72.4</v>
      </c>
      <c r="J53" s="20">
        <v>75.33</v>
      </c>
      <c r="K53" s="20">
        <f>I53*0.6+J53*0.4</f>
        <v>73.572</v>
      </c>
      <c r="L53" s="77">
        <v>3</v>
      </c>
    </row>
    <row r="54" spans="1:12" s="71" customFormat="1" ht="22.5" customHeight="1">
      <c r="A54" s="68"/>
      <c r="B54" s="3" t="s">
        <v>117</v>
      </c>
      <c r="C54" s="6" t="s">
        <v>118</v>
      </c>
      <c r="D54" s="3" t="s">
        <v>8</v>
      </c>
      <c r="E54" s="10" t="s">
        <v>111</v>
      </c>
      <c r="F54" s="10" t="s">
        <v>119</v>
      </c>
      <c r="I54" s="7">
        <v>70.95</v>
      </c>
      <c r="J54" s="20">
        <v>80.67</v>
      </c>
      <c r="K54" s="20">
        <f>I54*0.6+J54*0.4</f>
        <v>74.838</v>
      </c>
      <c r="L54" s="77">
        <v>1</v>
      </c>
    </row>
    <row r="55" spans="1:12" s="71" customFormat="1" ht="22.5" customHeight="1">
      <c r="A55" s="68"/>
      <c r="B55" s="3" t="s">
        <v>122</v>
      </c>
      <c r="C55" s="6" t="s">
        <v>123</v>
      </c>
      <c r="D55" s="3" t="s">
        <v>8</v>
      </c>
      <c r="E55" s="10" t="s">
        <v>111</v>
      </c>
      <c r="F55" s="10" t="s">
        <v>119</v>
      </c>
      <c r="I55" s="7">
        <v>69.2</v>
      </c>
      <c r="J55" s="20">
        <v>80.67</v>
      </c>
      <c r="K55" s="20">
        <f>I55*0.6+J55*0.4</f>
        <v>73.78800000000001</v>
      </c>
      <c r="L55" s="77">
        <v>2</v>
      </c>
    </row>
    <row r="56" spans="1:12" s="71" customFormat="1" ht="22.5" customHeight="1">
      <c r="A56" s="68"/>
      <c r="B56" s="3" t="s">
        <v>120</v>
      </c>
      <c r="C56" s="6" t="s">
        <v>121</v>
      </c>
      <c r="D56" s="3" t="s">
        <v>8</v>
      </c>
      <c r="E56" s="10" t="s">
        <v>111</v>
      </c>
      <c r="F56" s="10" t="s">
        <v>119</v>
      </c>
      <c r="I56" s="7">
        <v>69.8</v>
      </c>
      <c r="J56" s="20">
        <v>79</v>
      </c>
      <c r="K56" s="20">
        <f>I56*0.6+J56*0.4</f>
        <v>73.47999999999999</v>
      </c>
      <c r="L56" s="77">
        <v>3</v>
      </c>
    </row>
    <row r="57" spans="1:12" s="71" customFormat="1" ht="22.5" customHeight="1">
      <c r="A57" s="68"/>
      <c r="B57" s="3" t="s">
        <v>129</v>
      </c>
      <c r="C57" s="6" t="s">
        <v>130</v>
      </c>
      <c r="D57" s="3" t="s">
        <v>7</v>
      </c>
      <c r="E57" s="10" t="s">
        <v>111</v>
      </c>
      <c r="F57" s="10" t="s">
        <v>126</v>
      </c>
      <c r="I57" s="7">
        <v>73.5</v>
      </c>
      <c r="J57" s="20">
        <v>78.67</v>
      </c>
      <c r="K57" s="20">
        <f>I57*0.6+J57*0.4</f>
        <v>75.56800000000001</v>
      </c>
      <c r="L57" s="77">
        <v>1</v>
      </c>
    </row>
    <row r="58" spans="1:12" s="71" customFormat="1" ht="22.5" customHeight="1">
      <c r="A58" s="68"/>
      <c r="B58" s="3" t="s">
        <v>124</v>
      </c>
      <c r="C58" s="6" t="s">
        <v>125</v>
      </c>
      <c r="D58" s="3" t="s">
        <v>7</v>
      </c>
      <c r="E58" s="10" t="s">
        <v>111</v>
      </c>
      <c r="F58" s="10" t="s">
        <v>126</v>
      </c>
      <c r="I58" s="7">
        <v>77.35</v>
      </c>
      <c r="J58" s="20" t="s">
        <v>588</v>
      </c>
      <c r="K58" s="62" t="s">
        <v>589</v>
      </c>
      <c r="L58" s="77">
        <v>2</v>
      </c>
    </row>
    <row r="59" spans="1:12" s="71" customFormat="1" ht="22.5" customHeight="1">
      <c r="A59" s="68"/>
      <c r="B59" s="3" t="s">
        <v>127</v>
      </c>
      <c r="C59" s="6" t="s">
        <v>128</v>
      </c>
      <c r="D59" s="3" t="s">
        <v>7</v>
      </c>
      <c r="E59" s="10" t="s">
        <v>111</v>
      </c>
      <c r="F59" s="10" t="s">
        <v>126</v>
      </c>
      <c r="I59" s="7">
        <v>75.05</v>
      </c>
      <c r="J59" s="20" t="s">
        <v>590</v>
      </c>
      <c r="K59" s="61" t="s">
        <v>591</v>
      </c>
      <c r="L59" s="77">
        <v>3</v>
      </c>
    </row>
    <row r="60" spans="1:12" s="71" customFormat="1" ht="22.5" customHeight="1">
      <c r="A60" s="68"/>
      <c r="B60" s="3" t="s">
        <v>135</v>
      </c>
      <c r="C60" s="6" t="s">
        <v>136</v>
      </c>
      <c r="D60" s="3" t="s">
        <v>8</v>
      </c>
      <c r="E60" s="10" t="s">
        <v>133</v>
      </c>
      <c r="F60" s="10" t="s">
        <v>134</v>
      </c>
      <c r="I60" s="7">
        <v>73.55</v>
      </c>
      <c r="J60" s="20">
        <v>85.33</v>
      </c>
      <c r="K60" s="20">
        <f>I60*0.6+J60*0.4</f>
        <v>78.262</v>
      </c>
      <c r="L60" s="77">
        <v>1</v>
      </c>
    </row>
    <row r="61" spans="1:12" s="71" customFormat="1" ht="22.5" customHeight="1">
      <c r="A61" s="68"/>
      <c r="B61" s="3" t="s">
        <v>137</v>
      </c>
      <c r="C61" s="6" t="s">
        <v>138</v>
      </c>
      <c r="D61" s="3" t="s">
        <v>7</v>
      </c>
      <c r="E61" s="10" t="s">
        <v>133</v>
      </c>
      <c r="F61" s="10" t="s">
        <v>134</v>
      </c>
      <c r="I61" s="7">
        <v>72.5</v>
      </c>
      <c r="J61" s="20">
        <v>85</v>
      </c>
      <c r="K61" s="20">
        <f>I61*0.6+J61*0.4</f>
        <v>77.5</v>
      </c>
      <c r="L61" s="77">
        <v>2</v>
      </c>
    </row>
    <row r="62" spans="1:12" s="71" customFormat="1" ht="22.5" customHeight="1">
      <c r="A62" s="68"/>
      <c r="B62" s="3" t="s">
        <v>131</v>
      </c>
      <c r="C62" s="6" t="s">
        <v>132</v>
      </c>
      <c r="D62" s="3" t="s">
        <v>7</v>
      </c>
      <c r="E62" s="10" t="s">
        <v>133</v>
      </c>
      <c r="F62" s="10" t="s">
        <v>134</v>
      </c>
      <c r="I62" s="7">
        <v>73.7</v>
      </c>
      <c r="J62" s="35" t="s">
        <v>592</v>
      </c>
      <c r="K62" s="61" t="s">
        <v>593</v>
      </c>
      <c r="L62" s="77">
        <v>3</v>
      </c>
    </row>
    <row r="63" spans="1:12" s="71" customFormat="1" ht="22.5" customHeight="1">
      <c r="A63" s="68"/>
      <c r="B63" s="3" t="s">
        <v>139</v>
      </c>
      <c r="C63" s="6" t="s">
        <v>140</v>
      </c>
      <c r="D63" s="3" t="s">
        <v>7</v>
      </c>
      <c r="E63" s="10" t="s">
        <v>133</v>
      </c>
      <c r="F63" s="72" t="s">
        <v>594</v>
      </c>
      <c r="I63" s="7">
        <v>76.05</v>
      </c>
      <c r="J63" s="20">
        <v>81.67</v>
      </c>
      <c r="K63" s="20">
        <f>I63*0.6+J63*0.4</f>
        <v>78.298</v>
      </c>
      <c r="L63" s="77">
        <v>1</v>
      </c>
    </row>
    <row r="64" spans="1:12" s="71" customFormat="1" ht="22.5" customHeight="1">
      <c r="A64" s="68"/>
      <c r="B64" s="3" t="s">
        <v>141</v>
      </c>
      <c r="C64" s="6" t="s">
        <v>142</v>
      </c>
      <c r="D64" s="3" t="s">
        <v>7</v>
      </c>
      <c r="E64" s="10" t="s">
        <v>133</v>
      </c>
      <c r="F64" s="72" t="s">
        <v>595</v>
      </c>
      <c r="I64" s="7">
        <v>75.45</v>
      </c>
      <c r="J64" s="20">
        <v>76.67</v>
      </c>
      <c r="K64" s="20">
        <f>I64*0.6+J64*0.4</f>
        <v>75.938</v>
      </c>
      <c r="L64" s="77">
        <v>2</v>
      </c>
    </row>
    <row r="65" spans="1:12" s="71" customFormat="1" ht="22.5" customHeight="1">
      <c r="A65" s="69"/>
      <c r="B65" s="3" t="s">
        <v>143</v>
      </c>
      <c r="C65" s="6" t="s">
        <v>144</v>
      </c>
      <c r="D65" s="3" t="s">
        <v>8</v>
      </c>
      <c r="E65" s="10" t="s">
        <v>133</v>
      </c>
      <c r="F65" s="72" t="s">
        <v>596</v>
      </c>
      <c r="I65" s="7">
        <v>71.55</v>
      </c>
      <c r="J65" s="35" t="s">
        <v>597</v>
      </c>
      <c r="K65" s="61" t="s">
        <v>598</v>
      </c>
      <c r="L65" s="77">
        <v>3</v>
      </c>
    </row>
    <row r="66" spans="1:12" s="2" customFormat="1" ht="19.5" customHeight="1">
      <c r="A66" s="63" t="s">
        <v>599</v>
      </c>
      <c r="B66" s="3" t="s">
        <v>443</v>
      </c>
      <c r="C66" s="6" t="s">
        <v>444</v>
      </c>
      <c r="D66" s="3" t="s">
        <v>7</v>
      </c>
      <c r="E66" s="10" t="s">
        <v>445</v>
      </c>
      <c r="F66" s="10" t="s">
        <v>0</v>
      </c>
      <c r="G66" s="3">
        <v>83.6</v>
      </c>
      <c r="H66" s="3">
        <v>69.2</v>
      </c>
      <c r="I66" s="3">
        <f>(G66+H66)/2</f>
        <v>76.4</v>
      </c>
      <c r="J66" s="20">
        <v>87.33</v>
      </c>
      <c r="K66" s="20">
        <f>I66*0.6+J66*0.4</f>
        <v>80.772</v>
      </c>
      <c r="L66" s="3">
        <v>1</v>
      </c>
    </row>
    <row r="67" spans="1:12" s="2" customFormat="1" ht="19.5" customHeight="1">
      <c r="A67" s="64"/>
      <c r="B67" s="3" t="s">
        <v>446</v>
      </c>
      <c r="C67" s="6" t="s">
        <v>447</v>
      </c>
      <c r="D67" s="3" t="s">
        <v>7</v>
      </c>
      <c r="E67" s="10" t="s">
        <v>445</v>
      </c>
      <c r="F67" s="10" t="s">
        <v>0</v>
      </c>
      <c r="G67" s="3">
        <v>76</v>
      </c>
      <c r="H67" s="3">
        <v>78.7</v>
      </c>
      <c r="I67" s="3">
        <f>(G67+H67)/2</f>
        <v>77.35</v>
      </c>
      <c r="J67" s="20">
        <v>82.03</v>
      </c>
      <c r="K67" s="20">
        <f>I67*0.6+J67*0.4</f>
        <v>79.22200000000001</v>
      </c>
      <c r="L67" s="3">
        <v>2</v>
      </c>
    </row>
    <row r="68" spans="1:12" s="2" customFormat="1" ht="19.5" customHeight="1">
      <c r="A68" s="64"/>
      <c r="B68" s="3" t="s">
        <v>448</v>
      </c>
      <c r="C68" s="6" t="s">
        <v>449</v>
      </c>
      <c r="D68" s="3" t="s">
        <v>7</v>
      </c>
      <c r="E68" s="10" t="s">
        <v>445</v>
      </c>
      <c r="F68" s="10" t="s">
        <v>0</v>
      </c>
      <c r="G68" s="3">
        <v>79.4</v>
      </c>
      <c r="H68" s="3">
        <v>71.3</v>
      </c>
      <c r="I68" s="3">
        <f>(G68+H68)/2</f>
        <v>75.35</v>
      </c>
      <c r="J68" s="20" t="s">
        <v>600</v>
      </c>
      <c r="K68" s="60" t="s">
        <v>601</v>
      </c>
      <c r="L68" s="3">
        <v>3</v>
      </c>
    </row>
    <row r="69" spans="1:12" s="2" customFormat="1" ht="19.5" customHeight="1">
      <c r="A69" s="64"/>
      <c r="B69" s="3" t="s">
        <v>450</v>
      </c>
      <c r="C69" s="6" t="s">
        <v>451</v>
      </c>
      <c r="D69" s="3" t="s">
        <v>7</v>
      </c>
      <c r="E69" s="10" t="s">
        <v>445</v>
      </c>
      <c r="F69" s="10" t="s">
        <v>452</v>
      </c>
      <c r="G69" s="3">
        <v>77.4</v>
      </c>
      <c r="H69" s="3">
        <v>74.6</v>
      </c>
      <c r="I69" s="3">
        <f>(G69+H69)/2</f>
        <v>76</v>
      </c>
      <c r="J69" s="20">
        <v>80.33</v>
      </c>
      <c r="K69" s="20">
        <f>I69*0.6+J69*0.4</f>
        <v>77.732</v>
      </c>
      <c r="L69" s="3">
        <v>1</v>
      </c>
    </row>
    <row r="70" spans="1:12" s="2" customFormat="1" ht="19.5" customHeight="1">
      <c r="A70" s="64"/>
      <c r="B70" s="3" t="s">
        <v>453</v>
      </c>
      <c r="C70" s="6" t="s">
        <v>454</v>
      </c>
      <c r="D70" s="3" t="s">
        <v>7</v>
      </c>
      <c r="E70" s="10" t="s">
        <v>445</v>
      </c>
      <c r="F70" s="10" t="s">
        <v>452</v>
      </c>
      <c r="G70" s="3">
        <v>78.1</v>
      </c>
      <c r="H70" s="3">
        <v>71</v>
      </c>
      <c r="I70" s="3">
        <f>(G70+H70)/2</f>
        <v>74.55</v>
      </c>
      <c r="J70" s="20">
        <v>82.13</v>
      </c>
      <c r="K70" s="20">
        <f>I70*0.6+J70*0.4</f>
        <v>77.582</v>
      </c>
      <c r="L70" s="3">
        <v>2</v>
      </c>
    </row>
    <row r="71" spans="1:12" s="2" customFormat="1" ht="19.5" customHeight="1">
      <c r="A71" s="64"/>
      <c r="B71" s="3" t="s">
        <v>455</v>
      </c>
      <c r="C71" s="6" t="s">
        <v>456</v>
      </c>
      <c r="D71" s="3" t="s">
        <v>8</v>
      </c>
      <c r="E71" s="10" t="s">
        <v>445</v>
      </c>
      <c r="F71" s="10" t="s">
        <v>452</v>
      </c>
      <c r="G71" s="3">
        <v>77</v>
      </c>
      <c r="H71" s="3">
        <v>70.9</v>
      </c>
      <c r="I71" s="3">
        <f>(G71+H71)/2</f>
        <v>73.95</v>
      </c>
      <c r="J71" s="20">
        <v>82.1</v>
      </c>
      <c r="K71" s="20">
        <f>I71*0.6+J71*0.4</f>
        <v>77.21</v>
      </c>
      <c r="L71" s="3">
        <v>3</v>
      </c>
    </row>
    <row r="72" spans="1:12" s="2" customFormat="1" ht="19.5" customHeight="1">
      <c r="A72" s="64"/>
      <c r="B72" s="3" t="s">
        <v>457</v>
      </c>
      <c r="C72" s="6" t="s">
        <v>458</v>
      </c>
      <c r="D72" s="3" t="s">
        <v>7</v>
      </c>
      <c r="E72" s="10" t="s">
        <v>459</v>
      </c>
      <c r="F72" s="10" t="s">
        <v>0</v>
      </c>
      <c r="G72" s="3">
        <v>86.3</v>
      </c>
      <c r="H72" s="3">
        <v>71.8</v>
      </c>
      <c r="I72" s="3">
        <f>(G72+H72)/2</f>
        <v>79.05</v>
      </c>
      <c r="J72" s="20">
        <v>82.5</v>
      </c>
      <c r="K72" s="20">
        <f>I72*0.6+J72*0.4</f>
        <v>80.43</v>
      </c>
      <c r="L72" s="3">
        <v>1</v>
      </c>
    </row>
    <row r="73" spans="1:12" s="2" customFormat="1" ht="19.5" customHeight="1">
      <c r="A73" s="64"/>
      <c r="B73" s="3" t="s">
        <v>460</v>
      </c>
      <c r="C73" s="6" t="s">
        <v>461</v>
      </c>
      <c r="D73" s="3" t="s">
        <v>8</v>
      </c>
      <c r="E73" s="10" t="s">
        <v>459</v>
      </c>
      <c r="F73" s="10" t="s">
        <v>0</v>
      </c>
      <c r="G73" s="3">
        <v>79.5</v>
      </c>
      <c r="H73" s="3">
        <v>65.8</v>
      </c>
      <c r="I73" s="3">
        <f>(G73+H73)/2</f>
        <v>72.65</v>
      </c>
      <c r="J73" s="20">
        <v>86</v>
      </c>
      <c r="K73" s="20">
        <f>I73*0.6+J73*0.4</f>
        <v>77.99000000000001</v>
      </c>
      <c r="L73" s="3">
        <v>2</v>
      </c>
    </row>
    <row r="74" spans="1:12" s="2" customFormat="1" ht="19.5" customHeight="1">
      <c r="A74" s="64"/>
      <c r="B74" s="3" t="s">
        <v>462</v>
      </c>
      <c r="C74" s="6" t="s">
        <v>463</v>
      </c>
      <c r="D74" s="3" t="s">
        <v>7</v>
      </c>
      <c r="E74" s="10" t="s">
        <v>459</v>
      </c>
      <c r="F74" s="10" t="s">
        <v>0</v>
      </c>
      <c r="G74" s="3">
        <v>75.9</v>
      </c>
      <c r="H74" s="3">
        <v>69.2</v>
      </c>
      <c r="I74" s="3">
        <f>(G74+H74)/2</f>
        <v>72.55000000000001</v>
      </c>
      <c r="J74" s="20">
        <v>84.3</v>
      </c>
      <c r="K74" s="20">
        <f>I74*0.6+J74*0.4</f>
        <v>77.25</v>
      </c>
      <c r="L74" s="3">
        <v>3</v>
      </c>
    </row>
    <row r="75" spans="1:12" s="2" customFormat="1" ht="19.5" customHeight="1">
      <c r="A75" s="64"/>
      <c r="B75" s="3" t="s">
        <v>464</v>
      </c>
      <c r="C75" s="6" t="s">
        <v>465</v>
      </c>
      <c r="D75" s="3" t="s">
        <v>8</v>
      </c>
      <c r="E75" s="10" t="s">
        <v>459</v>
      </c>
      <c r="F75" s="10" t="s">
        <v>466</v>
      </c>
      <c r="G75" s="3">
        <v>80.9</v>
      </c>
      <c r="H75" s="3">
        <v>69.8</v>
      </c>
      <c r="I75" s="3">
        <f>(G75+H75)/2</f>
        <v>75.35</v>
      </c>
      <c r="J75" s="20">
        <v>87.67</v>
      </c>
      <c r="K75" s="20">
        <f>I75*0.6+J75*0.4</f>
        <v>80.27799999999999</v>
      </c>
      <c r="L75" s="3">
        <v>1</v>
      </c>
    </row>
    <row r="76" spans="1:12" s="2" customFormat="1" ht="19.5" customHeight="1">
      <c r="A76" s="64"/>
      <c r="B76" s="3" t="s">
        <v>467</v>
      </c>
      <c r="C76" s="6" t="s">
        <v>468</v>
      </c>
      <c r="D76" s="3" t="s">
        <v>8</v>
      </c>
      <c r="E76" s="10" t="s">
        <v>459</v>
      </c>
      <c r="F76" s="10" t="s">
        <v>466</v>
      </c>
      <c r="G76" s="3">
        <v>74.2</v>
      </c>
      <c r="H76" s="3">
        <v>68.3</v>
      </c>
      <c r="I76" s="3">
        <f>(G76+H76)/2</f>
        <v>71.25</v>
      </c>
      <c r="J76" s="20">
        <v>86.33</v>
      </c>
      <c r="K76" s="20">
        <f>I76*0.6+J76*0.4</f>
        <v>77.28200000000001</v>
      </c>
      <c r="L76" s="3">
        <v>2</v>
      </c>
    </row>
    <row r="77" spans="1:12" s="2" customFormat="1" ht="19.5" customHeight="1">
      <c r="A77" s="64"/>
      <c r="B77" s="3" t="s">
        <v>469</v>
      </c>
      <c r="C77" s="6" t="s">
        <v>470</v>
      </c>
      <c r="D77" s="3" t="s">
        <v>8</v>
      </c>
      <c r="E77" s="10" t="s">
        <v>459</v>
      </c>
      <c r="F77" s="10" t="s">
        <v>466</v>
      </c>
      <c r="G77" s="3">
        <v>73.5</v>
      </c>
      <c r="H77" s="3">
        <v>71</v>
      </c>
      <c r="I77" s="3">
        <f>(G77+H77)/2</f>
        <v>72.25</v>
      </c>
      <c r="J77" s="20">
        <v>81.67</v>
      </c>
      <c r="K77" s="20">
        <f>I77*0.6+J77*0.4</f>
        <v>76.018</v>
      </c>
      <c r="L77" s="3">
        <v>3</v>
      </c>
    </row>
    <row r="78" spans="1:12" s="2" customFormat="1" ht="19.5" customHeight="1">
      <c r="A78" s="64"/>
      <c r="B78" s="3" t="s">
        <v>471</v>
      </c>
      <c r="C78" s="6" t="s">
        <v>472</v>
      </c>
      <c r="D78" s="3" t="s">
        <v>7</v>
      </c>
      <c r="E78" s="10" t="s">
        <v>473</v>
      </c>
      <c r="F78" s="10" t="s">
        <v>474</v>
      </c>
      <c r="G78" s="3">
        <v>78.5</v>
      </c>
      <c r="H78" s="3">
        <v>70.8</v>
      </c>
      <c r="I78" s="3">
        <f>(G78+H78)/2</f>
        <v>74.65</v>
      </c>
      <c r="J78" s="20">
        <v>88.33</v>
      </c>
      <c r="K78" s="20">
        <f>I78*0.6+J78*0.4</f>
        <v>80.122</v>
      </c>
      <c r="L78" s="3">
        <v>1</v>
      </c>
    </row>
    <row r="79" spans="1:12" s="2" customFormat="1" ht="19.5" customHeight="1">
      <c r="A79" s="64"/>
      <c r="B79" s="3" t="s">
        <v>475</v>
      </c>
      <c r="C79" s="6" t="s">
        <v>476</v>
      </c>
      <c r="D79" s="3" t="s">
        <v>7</v>
      </c>
      <c r="E79" s="10" t="s">
        <v>473</v>
      </c>
      <c r="F79" s="10" t="s">
        <v>474</v>
      </c>
      <c r="G79" s="3">
        <v>74.3</v>
      </c>
      <c r="H79" s="3">
        <v>72.4</v>
      </c>
      <c r="I79" s="3">
        <f>(G79+H79)/2</f>
        <v>73.35</v>
      </c>
      <c r="J79" s="20">
        <v>85.67</v>
      </c>
      <c r="K79" s="20">
        <f>I79*0.6+J79*0.4</f>
        <v>78.27799999999999</v>
      </c>
      <c r="L79" s="3">
        <v>2</v>
      </c>
    </row>
    <row r="80" spans="1:12" s="2" customFormat="1" ht="19.5" customHeight="1">
      <c r="A80" s="64"/>
      <c r="B80" s="49" t="s">
        <v>477</v>
      </c>
      <c r="C80" s="50" t="s">
        <v>451</v>
      </c>
      <c r="D80" s="51" t="s">
        <v>7</v>
      </c>
      <c r="E80" s="52" t="s">
        <v>473</v>
      </c>
      <c r="F80" s="52" t="s">
        <v>474</v>
      </c>
      <c r="G80" s="53">
        <v>78.2</v>
      </c>
      <c r="H80" s="54">
        <v>67.8</v>
      </c>
      <c r="I80" s="54">
        <v>73</v>
      </c>
      <c r="J80" s="20" t="s">
        <v>602</v>
      </c>
      <c r="K80" s="60" t="s">
        <v>603</v>
      </c>
      <c r="L80" s="3">
        <v>3</v>
      </c>
    </row>
    <row r="81" spans="1:12" s="2" customFormat="1" ht="19.5" customHeight="1">
      <c r="A81" s="64"/>
      <c r="B81" s="3" t="s">
        <v>478</v>
      </c>
      <c r="C81" s="6" t="s">
        <v>479</v>
      </c>
      <c r="D81" s="3" t="s">
        <v>8</v>
      </c>
      <c r="E81" s="10" t="s">
        <v>473</v>
      </c>
      <c r="F81" s="10" t="s">
        <v>480</v>
      </c>
      <c r="G81" s="3">
        <v>75.8</v>
      </c>
      <c r="H81" s="3">
        <v>76.5</v>
      </c>
      <c r="I81" s="3">
        <f>(G81+H81)/2</f>
        <v>76.15</v>
      </c>
      <c r="J81" s="20">
        <v>89.33</v>
      </c>
      <c r="K81" s="20">
        <f>I81*0.6+J81*0.4</f>
        <v>81.422</v>
      </c>
      <c r="L81" s="3">
        <v>1</v>
      </c>
    </row>
    <row r="82" spans="1:12" s="2" customFormat="1" ht="19.5" customHeight="1">
      <c r="A82" s="64"/>
      <c r="B82" s="3" t="s">
        <v>481</v>
      </c>
      <c r="C82" s="6" t="s">
        <v>482</v>
      </c>
      <c r="D82" s="3" t="s">
        <v>7</v>
      </c>
      <c r="E82" s="10" t="s">
        <v>473</v>
      </c>
      <c r="F82" s="10" t="s">
        <v>480</v>
      </c>
      <c r="G82" s="3">
        <v>79</v>
      </c>
      <c r="H82" s="3">
        <v>69.8</v>
      </c>
      <c r="I82" s="3">
        <f>(G82+H82)/2</f>
        <v>74.4</v>
      </c>
      <c r="J82" s="20">
        <v>87.67</v>
      </c>
      <c r="K82" s="20">
        <f>I82*0.6+J82*0.4</f>
        <v>79.708</v>
      </c>
      <c r="L82" s="3">
        <v>2</v>
      </c>
    </row>
    <row r="83" spans="1:12" s="2" customFormat="1" ht="19.5" customHeight="1">
      <c r="A83" s="64"/>
      <c r="B83" s="3" t="s">
        <v>483</v>
      </c>
      <c r="C83" s="6" t="s">
        <v>484</v>
      </c>
      <c r="D83" s="3" t="s">
        <v>7</v>
      </c>
      <c r="E83" s="10" t="s">
        <v>473</v>
      </c>
      <c r="F83" s="10" t="s">
        <v>480</v>
      </c>
      <c r="G83" s="3">
        <v>80.4</v>
      </c>
      <c r="H83" s="3">
        <v>70.1</v>
      </c>
      <c r="I83" s="3">
        <f>(G83+H83)/2</f>
        <v>75.25</v>
      </c>
      <c r="J83" s="20">
        <v>85</v>
      </c>
      <c r="K83" s="20">
        <f>I83*0.6+J83*0.4</f>
        <v>79.15</v>
      </c>
      <c r="L83" s="3">
        <v>3</v>
      </c>
    </row>
    <row r="84" spans="1:12" s="2" customFormat="1" ht="19.5" customHeight="1">
      <c r="A84" s="64"/>
      <c r="B84" s="3" t="s">
        <v>485</v>
      </c>
      <c r="C84" s="6" t="s">
        <v>486</v>
      </c>
      <c r="D84" s="3" t="s">
        <v>7</v>
      </c>
      <c r="E84" s="10" t="s">
        <v>487</v>
      </c>
      <c r="F84" s="10" t="s">
        <v>488</v>
      </c>
      <c r="G84" s="3">
        <v>78.3</v>
      </c>
      <c r="H84" s="3">
        <v>77.9</v>
      </c>
      <c r="I84" s="3">
        <f>(G84+H84)/2</f>
        <v>78.1</v>
      </c>
      <c r="J84" s="20">
        <v>90.33</v>
      </c>
      <c r="K84" s="20">
        <f>I84*0.6+J84*0.4</f>
        <v>82.99199999999999</v>
      </c>
      <c r="L84" s="3">
        <v>1</v>
      </c>
    </row>
    <row r="85" spans="1:12" s="2" customFormat="1" ht="19.5" customHeight="1">
      <c r="A85" s="64"/>
      <c r="B85" s="3" t="s">
        <v>489</v>
      </c>
      <c r="C85" s="6" t="s">
        <v>490</v>
      </c>
      <c r="D85" s="3" t="s">
        <v>8</v>
      </c>
      <c r="E85" s="10" t="s">
        <v>487</v>
      </c>
      <c r="F85" s="10" t="s">
        <v>488</v>
      </c>
      <c r="G85" s="3">
        <v>86.6</v>
      </c>
      <c r="H85" s="3">
        <v>65.6</v>
      </c>
      <c r="I85" s="3">
        <f>(G85+H85)/2</f>
        <v>76.1</v>
      </c>
      <c r="J85" s="20">
        <v>86.67</v>
      </c>
      <c r="K85" s="20">
        <f>I85*0.6+J85*0.4</f>
        <v>80.328</v>
      </c>
      <c r="L85" s="3">
        <v>2</v>
      </c>
    </row>
    <row r="86" spans="1:12" s="2" customFormat="1" ht="19.5" customHeight="1">
      <c r="A86" s="64"/>
      <c r="B86" s="3" t="s">
        <v>491</v>
      </c>
      <c r="C86" s="6" t="s">
        <v>492</v>
      </c>
      <c r="D86" s="3" t="s">
        <v>8</v>
      </c>
      <c r="E86" s="10" t="s">
        <v>487</v>
      </c>
      <c r="F86" s="10" t="s">
        <v>488</v>
      </c>
      <c r="G86" s="3">
        <v>80.2</v>
      </c>
      <c r="H86" s="3">
        <v>71.7</v>
      </c>
      <c r="I86" s="3">
        <f>(G86+H86)/2</f>
        <v>75.95</v>
      </c>
      <c r="J86" s="20">
        <v>84.67</v>
      </c>
      <c r="K86" s="20">
        <f>I86*0.6+J86*0.4</f>
        <v>79.438</v>
      </c>
      <c r="L86" s="3">
        <v>3</v>
      </c>
    </row>
    <row r="87" spans="1:12" s="2" customFormat="1" ht="19.5" customHeight="1">
      <c r="A87" s="64"/>
      <c r="B87" s="3" t="s">
        <v>493</v>
      </c>
      <c r="C87" s="6" t="s">
        <v>494</v>
      </c>
      <c r="D87" s="3" t="s">
        <v>7</v>
      </c>
      <c r="E87" s="10" t="s">
        <v>487</v>
      </c>
      <c r="F87" s="10" t="s">
        <v>495</v>
      </c>
      <c r="G87" s="3">
        <v>78.9</v>
      </c>
      <c r="H87" s="3">
        <v>71.4</v>
      </c>
      <c r="I87" s="3">
        <f>(G87+H87)/2</f>
        <v>75.15</v>
      </c>
      <c r="J87" s="20">
        <v>89.33</v>
      </c>
      <c r="K87" s="20">
        <f>I87*0.6+J87*0.4</f>
        <v>80.822</v>
      </c>
      <c r="L87" s="3">
        <v>1</v>
      </c>
    </row>
    <row r="88" spans="1:12" s="2" customFormat="1" ht="19.5" customHeight="1">
      <c r="A88" s="64"/>
      <c r="B88" s="3" t="s">
        <v>496</v>
      </c>
      <c r="C88" s="6" t="s">
        <v>497</v>
      </c>
      <c r="D88" s="3" t="s">
        <v>7</v>
      </c>
      <c r="E88" s="10" t="s">
        <v>487</v>
      </c>
      <c r="F88" s="10" t="s">
        <v>495</v>
      </c>
      <c r="G88" s="3">
        <v>80</v>
      </c>
      <c r="H88" s="3">
        <v>68.5</v>
      </c>
      <c r="I88" s="3">
        <f>(G88+H88)/2</f>
        <v>74.25</v>
      </c>
      <c r="J88" s="20">
        <v>87</v>
      </c>
      <c r="K88" s="20">
        <f>I88*0.6+J88*0.4</f>
        <v>79.35</v>
      </c>
      <c r="L88" s="3">
        <v>2</v>
      </c>
    </row>
    <row r="89" spans="1:12" s="2" customFormat="1" ht="19.5" customHeight="1">
      <c r="A89" s="64"/>
      <c r="B89" s="3" t="s">
        <v>498</v>
      </c>
      <c r="C89" s="6" t="s">
        <v>499</v>
      </c>
      <c r="D89" s="3" t="s">
        <v>8</v>
      </c>
      <c r="E89" s="10" t="s">
        <v>487</v>
      </c>
      <c r="F89" s="10" t="s">
        <v>495</v>
      </c>
      <c r="G89" s="3">
        <v>82.8</v>
      </c>
      <c r="H89" s="3">
        <v>66.9</v>
      </c>
      <c r="I89" s="3">
        <f>(G89+H89)/2</f>
        <v>74.85</v>
      </c>
      <c r="J89" s="20">
        <v>85.67</v>
      </c>
      <c r="K89" s="20">
        <f>I89*0.6+J89*0.4</f>
        <v>79.178</v>
      </c>
      <c r="L89" s="3">
        <v>3</v>
      </c>
    </row>
    <row r="90" spans="1:12" s="2" customFormat="1" ht="19.5" customHeight="1">
      <c r="A90" s="64"/>
      <c r="B90" s="3" t="s">
        <v>500</v>
      </c>
      <c r="C90" s="6" t="s">
        <v>501</v>
      </c>
      <c r="D90" s="3" t="s">
        <v>8</v>
      </c>
      <c r="E90" s="10" t="s">
        <v>502</v>
      </c>
      <c r="F90" s="10" t="s">
        <v>503</v>
      </c>
      <c r="G90" s="3">
        <v>76.3</v>
      </c>
      <c r="H90" s="3">
        <v>71.9</v>
      </c>
      <c r="I90" s="3">
        <f>(G90+H90)/2</f>
        <v>74.1</v>
      </c>
      <c r="J90" s="20">
        <v>88</v>
      </c>
      <c r="K90" s="20">
        <f>I90*0.6+J90*0.4</f>
        <v>79.66</v>
      </c>
      <c r="L90" s="3">
        <v>1</v>
      </c>
    </row>
    <row r="91" spans="1:12" s="2" customFormat="1" ht="19.5" customHeight="1">
      <c r="A91" s="64"/>
      <c r="B91" s="3" t="s">
        <v>504</v>
      </c>
      <c r="C91" s="6" t="s">
        <v>505</v>
      </c>
      <c r="D91" s="3" t="s">
        <v>8</v>
      </c>
      <c r="E91" s="10" t="s">
        <v>502</v>
      </c>
      <c r="F91" s="10" t="s">
        <v>503</v>
      </c>
      <c r="G91" s="3">
        <v>76.9</v>
      </c>
      <c r="H91" s="3">
        <v>69.3</v>
      </c>
      <c r="I91" s="3">
        <f>(G91+H91)/2</f>
        <v>73.1</v>
      </c>
      <c r="J91" s="20">
        <v>84.33</v>
      </c>
      <c r="K91" s="20">
        <f>I91*0.6+J91*0.4</f>
        <v>77.59199999999998</v>
      </c>
      <c r="L91" s="3">
        <v>2</v>
      </c>
    </row>
    <row r="92" spans="1:12" s="2" customFormat="1" ht="19.5" customHeight="1">
      <c r="A92" s="64"/>
      <c r="B92" s="3" t="s">
        <v>506</v>
      </c>
      <c r="C92" s="6" t="s">
        <v>507</v>
      </c>
      <c r="D92" s="3" t="s">
        <v>7</v>
      </c>
      <c r="E92" s="10" t="s">
        <v>502</v>
      </c>
      <c r="F92" s="10" t="s">
        <v>503</v>
      </c>
      <c r="G92" s="3">
        <v>78.8</v>
      </c>
      <c r="H92" s="3">
        <v>66.1</v>
      </c>
      <c r="I92" s="3">
        <f>(G92+H92)/2</f>
        <v>72.44999999999999</v>
      </c>
      <c r="J92" s="20">
        <v>81.33</v>
      </c>
      <c r="K92" s="20">
        <f>I92*0.6+J92*0.4</f>
        <v>76.002</v>
      </c>
      <c r="L92" s="3">
        <v>3</v>
      </c>
    </row>
    <row r="93" spans="1:12" s="2" customFormat="1" ht="19.5" customHeight="1">
      <c r="A93" s="64"/>
      <c r="B93" s="3" t="s">
        <v>508</v>
      </c>
      <c r="C93" s="6" t="s">
        <v>509</v>
      </c>
      <c r="D93" s="3" t="s">
        <v>8</v>
      </c>
      <c r="E93" s="10" t="s">
        <v>502</v>
      </c>
      <c r="F93" s="10" t="s">
        <v>510</v>
      </c>
      <c r="G93" s="3">
        <v>85.9</v>
      </c>
      <c r="H93" s="3">
        <v>70.7</v>
      </c>
      <c r="I93" s="3">
        <f>(G93+H93)/2</f>
        <v>78.30000000000001</v>
      </c>
      <c r="J93" s="20">
        <v>88.33</v>
      </c>
      <c r="K93" s="20">
        <f>I93*0.6+J93*0.4</f>
        <v>82.31200000000001</v>
      </c>
      <c r="L93" s="3">
        <v>1</v>
      </c>
    </row>
    <row r="94" spans="1:12" s="2" customFormat="1" ht="19.5" customHeight="1">
      <c r="A94" s="64"/>
      <c r="B94" s="3" t="s">
        <v>511</v>
      </c>
      <c r="C94" s="6" t="s">
        <v>512</v>
      </c>
      <c r="D94" s="3" t="s">
        <v>8</v>
      </c>
      <c r="E94" s="10" t="s">
        <v>502</v>
      </c>
      <c r="F94" s="10" t="s">
        <v>510</v>
      </c>
      <c r="G94" s="3">
        <v>81</v>
      </c>
      <c r="H94" s="3">
        <v>67.8</v>
      </c>
      <c r="I94" s="3">
        <f>(G94+H94)/2</f>
        <v>74.4</v>
      </c>
      <c r="J94" s="20">
        <v>90.67</v>
      </c>
      <c r="K94" s="20">
        <f>I94*0.6+J94*0.4</f>
        <v>80.908</v>
      </c>
      <c r="L94" s="3">
        <v>2</v>
      </c>
    </row>
    <row r="95" spans="1:12" s="2" customFormat="1" ht="19.5" customHeight="1">
      <c r="A95" s="65"/>
      <c r="B95" s="3" t="s">
        <v>513</v>
      </c>
      <c r="C95" s="6" t="s">
        <v>514</v>
      </c>
      <c r="D95" s="3" t="s">
        <v>8</v>
      </c>
      <c r="E95" s="10" t="s">
        <v>502</v>
      </c>
      <c r="F95" s="10" t="s">
        <v>510</v>
      </c>
      <c r="G95" s="3">
        <v>74.9</v>
      </c>
      <c r="H95" s="3">
        <v>75.1</v>
      </c>
      <c r="I95" s="3">
        <f>(G95+H95)/2</f>
        <v>75</v>
      </c>
      <c r="J95" s="20">
        <v>84</v>
      </c>
      <c r="K95" s="20">
        <f>I95*0.6+J95*0.4</f>
        <v>78.6</v>
      </c>
      <c r="L95" s="3">
        <v>3</v>
      </c>
    </row>
    <row r="96" spans="1:12" s="71" customFormat="1" ht="21.75" customHeight="1">
      <c r="A96" s="66" t="s">
        <v>604</v>
      </c>
      <c r="B96" s="3" t="s">
        <v>93</v>
      </c>
      <c r="C96" s="6" t="s">
        <v>94</v>
      </c>
      <c r="D96" s="3" t="s">
        <v>8</v>
      </c>
      <c r="E96" s="10" t="s">
        <v>95</v>
      </c>
      <c r="F96" s="10" t="s">
        <v>605</v>
      </c>
      <c r="I96" s="7">
        <v>76.15</v>
      </c>
      <c r="J96" s="20">
        <v>81.67</v>
      </c>
      <c r="K96" s="20">
        <f>I96*0.6+J96*0.4</f>
        <v>78.358</v>
      </c>
      <c r="L96" s="77">
        <v>1</v>
      </c>
    </row>
    <row r="97" spans="1:12" s="71" customFormat="1" ht="21.75" customHeight="1">
      <c r="A97" s="66"/>
      <c r="B97" s="3" t="s">
        <v>97</v>
      </c>
      <c r="C97" s="6" t="s">
        <v>98</v>
      </c>
      <c r="D97" s="3" t="s">
        <v>8</v>
      </c>
      <c r="E97" s="10" t="s">
        <v>95</v>
      </c>
      <c r="F97" s="10" t="s">
        <v>96</v>
      </c>
      <c r="I97" s="7">
        <v>72.2</v>
      </c>
      <c r="J97" s="20">
        <v>82.5</v>
      </c>
      <c r="K97" s="20">
        <f>I97*0.6+J97*0.4</f>
        <v>76.32</v>
      </c>
      <c r="L97" s="77">
        <v>2</v>
      </c>
    </row>
    <row r="98" spans="1:12" s="71" customFormat="1" ht="21.75" customHeight="1">
      <c r="A98" s="66"/>
      <c r="B98" s="17" t="s">
        <v>99</v>
      </c>
      <c r="C98" s="27" t="s">
        <v>100</v>
      </c>
      <c r="D98" s="30" t="s">
        <v>8</v>
      </c>
      <c r="E98" s="33" t="s">
        <v>95</v>
      </c>
      <c r="F98" s="33" t="s">
        <v>96</v>
      </c>
      <c r="I98" s="7">
        <v>70.6</v>
      </c>
      <c r="J98" s="20">
        <v>70</v>
      </c>
      <c r="K98" s="20">
        <f>I98*0.6+J98*0.4</f>
        <v>70.35999999999999</v>
      </c>
      <c r="L98" s="77">
        <v>3</v>
      </c>
    </row>
    <row r="99" spans="1:12" s="71" customFormat="1" ht="22.5" customHeight="1">
      <c r="A99" s="67" t="s">
        <v>606</v>
      </c>
      <c r="B99" s="3" t="s">
        <v>223</v>
      </c>
      <c r="C99" s="6" t="s">
        <v>224</v>
      </c>
      <c r="D99" s="3" t="s">
        <v>8</v>
      </c>
      <c r="E99" s="10" t="s">
        <v>225</v>
      </c>
      <c r="F99" s="10" t="s">
        <v>226</v>
      </c>
      <c r="I99" s="7">
        <v>67.4</v>
      </c>
      <c r="J99" s="35">
        <v>82.73</v>
      </c>
      <c r="K99" s="20">
        <f aca="true" t="shared" si="0" ref="K99:K104">I99*0.6+J99*0.4</f>
        <v>73.53200000000001</v>
      </c>
      <c r="L99" s="77">
        <v>1</v>
      </c>
    </row>
    <row r="100" spans="1:12" s="71" customFormat="1" ht="22.5" customHeight="1">
      <c r="A100" s="68"/>
      <c r="B100" s="3" t="s">
        <v>227</v>
      </c>
      <c r="C100" s="6" t="s">
        <v>228</v>
      </c>
      <c r="D100" s="3" t="s">
        <v>8</v>
      </c>
      <c r="E100" s="10" t="s">
        <v>225</v>
      </c>
      <c r="F100" s="10" t="s">
        <v>226</v>
      </c>
      <c r="I100" s="7">
        <v>64.85</v>
      </c>
      <c r="J100" s="35">
        <v>74.83</v>
      </c>
      <c r="K100" s="20">
        <f t="shared" si="0"/>
        <v>68.842</v>
      </c>
      <c r="L100" s="77">
        <v>2</v>
      </c>
    </row>
    <row r="101" spans="1:12" s="71" customFormat="1" ht="22.5" customHeight="1">
      <c r="A101" s="68"/>
      <c r="B101" s="3" t="s">
        <v>229</v>
      </c>
      <c r="C101" s="6" t="s">
        <v>230</v>
      </c>
      <c r="D101" s="3" t="s">
        <v>8</v>
      </c>
      <c r="E101" s="10" t="s">
        <v>225</v>
      </c>
      <c r="F101" s="10" t="s">
        <v>226</v>
      </c>
      <c r="I101" s="7">
        <v>61.65</v>
      </c>
      <c r="J101" s="35">
        <v>79.33</v>
      </c>
      <c r="K101" s="20">
        <f t="shared" si="0"/>
        <v>68.722</v>
      </c>
      <c r="L101" s="77">
        <v>3</v>
      </c>
    </row>
    <row r="102" spans="1:12" s="71" customFormat="1" ht="22.5" customHeight="1">
      <c r="A102" s="68"/>
      <c r="B102" s="3" t="s">
        <v>234</v>
      </c>
      <c r="C102" s="6" t="s">
        <v>235</v>
      </c>
      <c r="D102" s="3" t="s">
        <v>8</v>
      </c>
      <c r="E102" s="10" t="s">
        <v>233</v>
      </c>
      <c r="F102" s="10" t="s">
        <v>226</v>
      </c>
      <c r="I102" s="7">
        <v>70.65</v>
      </c>
      <c r="J102" s="35">
        <v>81.03</v>
      </c>
      <c r="K102" s="20">
        <f t="shared" si="0"/>
        <v>74.80199999999999</v>
      </c>
      <c r="L102" s="77">
        <v>1</v>
      </c>
    </row>
    <row r="103" spans="1:12" s="71" customFormat="1" ht="22.5" customHeight="1">
      <c r="A103" s="68"/>
      <c r="B103" s="3" t="s">
        <v>231</v>
      </c>
      <c r="C103" s="6" t="s">
        <v>232</v>
      </c>
      <c r="D103" s="3" t="s">
        <v>7</v>
      </c>
      <c r="E103" s="10" t="s">
        <v>233</v>
      </c>
      <c r="F103" s="10" t="s">
        <v>226</v>
      </c>
      <c r="I103" s="7">
        <v>71.15</v>
      </c>
      <c r="J103" s="35">
        <v>78</v>
      </c>
      <c r="K103" s="20">
        <f t="shared" si="0"/>
        <v>73.89000000000001</v>
      </c>
      <c r="L103" s="77">
        <v>2</v>
      </c>
    </row>
    <row r="104" spans="1:12" s="71" customFormat="1" ht="22.5" customHeight="1">
      <c r="A104" s="68"/>
      <c r="B104" s="3" t="s">
        <v>236</v>
      </c>
      <c r="C104" s="6" t="s">
        <v>237</v>
      </c>
      <c r="D104" s="3" t="s">
        <v>7</v>
      </c>
      <c r="E104" s="10" t="s">
        <v>233</v>
      </c>
      <c r="F104" s="10" t="s">
        <v>226</v>
      </c>
      <c r="I104" s="7">
        <v>68.9</v>
      </c>
      <c r="J104" s="35">
        <v>75.67</v>
      </c>
      <c r="K104" s="20">
        <f t="shared" si="0"/>
        <v>71.608</v>
      </c>
      <c r="L104" s="77">
        <v>3</v>
      </c>
    </row>
    <row r="105" spans="1:12" s="71" customFormat="1" ht="22.5" customHeight="1">
      <c r="A105" s="68"/>
      <c r="B105" s="3" t="s">
        <v>238</v>
      </c>
      <c r="C105" s="6" t="s">
        <v>239</v>
      </c>
      <c r="D105" s="3" t="s">
        <v>7</v>
      </c>
      <c r="E105" s="10" t="s">
        <v>240</v>
      </c>
      <c r="F105" s="10" t="s">
        <v>241</v>
      </c>
      <c r="I105" s="7">
        <v>78.95</v>
      </c>
      <c r="J105" s="35">
        <v>85</v>
      </c>
      <c r="K105" s="20">
        <f>I105*0.6+J105*0.4</f>
        <v>81.37</v>
      </c>
      <c r="L105" s="77">
        <v>1</v>
      </c>
    </row>
    <row r="106" spans="1:12" s="71" customFormat="1" ht="22.5" customHeight="1">
      <c r="A106" s="68"/>
      <c r="B106" s="3" t="s">
        <v>242</v>
      </c>
      <c r="C106" s="6" t="s">
        <v>243</v>
      </c>
      <c r="D106" s="3" t="s">
        <v>8</v>
      </c>
      <c r="E106" s="10" t="s">
        <v>240</v>
      </c>
      <c r="F106" s="10" t="s">
        <v>241</v>
      </c>
      <c r="I106" s="7">
        <v>77.95</v>
      </c>
      <c r="J106" s="35">
        <v>76.5</v>
      </c>
      <c r="K106" s="20">
        <f>I106*0.6+J106*0.4</f>
        <v>77.37</v>
      </c>
      <c r="L106" s="77">
        <v>2</v>
      </c>
    </row>
    <row r="107" spans="1:12" s="71" customFormat="1" ht="22.5" customHeight="1">
      <c r="A107" s="69"/>
      <c r="B107" s="3" t="s">
        <v>244</v>
      </c>
      <c r="C107" s="6" t="s">
        <v>245</v>
      </c>
      <c r="D107" s="3" t="s">
        <v>7</v>
      </c>
      <c r="E107" s="10" t="s">
        <v>240</v>
      </c>
      <c r="F107" s="10" t="s">
        <v>241</v>
      </c>
      <c r="I107" s="7">
        <v>77.75</v>
      </c>
      <c r="J107" s="35" t="s">
        <v>607</v>
      </c>
      <c r="K107" s="61" t="s">
        <v>608</v>
      </c>
      <c r="L107" s="77">
        <v>3</v>
      </c>
    </row>
    <row r="108" spans="1:12" s="71" customFormat="1" ht="22.5" customHeight="1">
      <c r="A108" s="67" t="s">
        <v>609</v>
      </c>
      <c r="B108" s="3" t="s">
        <v>185</v>
      </c>
      <c r="C108" s="6" t="s">
        <v>186</v>
      </c>
      <c r="D108" s="3" t="s">
        <v>7</v>
      </c>
      <c r="E108" s="10" t="s">
        <v>187</v>
      </c>
      <c r="F108" s="10" t="s">
        <v>188</v>
      </c>
      <c r="I108" s="7">
        <v>77.6</v>
      </c>
      <c r="J108" s="35">
        <v>86.17</v>
      </c>
      <c r="K108" s="20">
        <f>I108*0.6+J108*0.4</f>
        <v>81.02799999999999</v>
      </c>
      <c r="L108" s="77">
        <v>1</v>
      </c>
    </row>
    <row r="109" spans="1:12" s="71" customFormat="1" ht="22.5" customHeight="1">
      <c r="A109" s="68"/>
      <c r="B109" s="3" t="s">
        <v>189</v>
      </c>
      <c r="C109" s="6" t="s">
        <v>190</v>
      </c>
      <c r="D109" s="3" t="s">
        <v>7</v>
      </c>
      <c r="E109" s="10" t="s">
        <v>187</v>
      </c>
      <c r="F109" s="10" t="s">
        <v>188</v>
      </c>
      <c r="I109" s="7">
        <v>77.3</v>
      </c>
      <c r="J109" s="35">
        <v>82.83</v>
      </c>
      <c r="K109" s="20">
        <f>I109*0.6+J109*0.4</f>
        <v>79.512</v>
      </c>
      <c r="L109" s="77">
        <v>2</v>
      </c>
    </row>
    <row r="110" spans="1:12" s="71" customFormat="1" ht="22.5" customHeight="1">
      <c r="A110" s="68"/>
      <c r="B110" s="3" t="s">
        <v>191</v>
      </c>
      <c r="C110" s="6" t="s">
        <v>192</v>
      </c>
      <c r="D110" s="3" t="s">
        <v>7</v>
      </c>
      <c r="E110" s="10" t="s">
        <v>187</v>
      </c>
      <c r="F110" s="10" t="s">
        <v>188</v>
      </c>
      <c r="I110" s="7">
        <v>74.95</v>
      </c>
      <c r="J110" s="35">
        <v>82.17</v>
      </c>
      <c r="K110" s="20">
        <f>I110*0.6+J110*0.4</f>
        <v>77.838</v>
      </c>
      <c r="L110" s="77">
        <v>3</v>
      </c>
    </row>
    <row r="111" spans="1:12" s="71" customFormat="1" ht="22.5" customHeight="1">
      <c r="A111" s="68"/>
      <c r="B111" s="3" t="s">
        <v>193</v>
      </c>
      <c r="C111" s="6" t="s">
        <v>194</v>
      </c>
      <c r="D111" s="3" t="s">
        <v>7</v>
      </c>
      <c r="E111" s="10" t="s">
        <v>187</v>
      </c>
      <c r="F111" s="10" t="s">
        <v>610</v>
      </c>
      <c r="I111" s="7">
        <v>65.6</v>
      </c>
      <c r="J111" s="35">
        <v>76</v>
      </c>
      <c r="K111" s="20">
        <f>I111*0.6+J111*0.4</f>
        <v>69.75999999999999</v>
      </c>
      <c r="L111" s="77">
        <v>1</v>
      </c>
    </row>
    <row r="112" spans="1:12" s="71" customFormat="1" ht="22.5" customHeight="1">
      <c r="A112" s="68"/>
      <c r="B112" s="19" t="s">
        <v>200</v>
      </c>
      <c r="C112" s="36" t="s">
        <v>201</v>
      </c>
      <c r="D112" s="19" t="s">
        <v>8</v>
      </c>
      <c r="E112" s="37" t="s">
        <v>196</v>
      </c>
      <c r="F112" s="37" t="s">
        <v>197</v>
      </c>
      <c r="I112" s="7">
        <v>73.7</v>
      </c>
      <c r="J112" s="35">
        <v>84.17</v>
      </c>
      <c r="K112" s="20">
        <f>I112*0.6+J112*0.4</f>
        <v>77.888</v>
      </c>
      <c r="L112" s="77">
        <v>1</v>
      </c>
    </row>
    <row r="113" spans="1:12" s="71" customFormat="1" ht="22.5" customHeight="1">
      <c r="A113" s="68"/>
      <c r="B113" s="3" t="s">
        <v>198</v>
      </c>
      <c r="C113" s="6" t="s">
        <v>199</v>
      </c>
      <c r="D113" s="3" t="s">
        <v>7</v>
      </c>
      <c r="E113" s="10" t="s">
        <v>196</v>
      </c>
      <c r="F113" s="10" t="s">
        <v>197</v>
      </c>
      <c r="I113" s="7">
        <v>73.85</v>
      </c>
      <c r="J113" s="35">
        <v>80.67</v>
      </c>
      <c r="K113" s="20">
        <f>I113*0.6+J113*0.4</f>
        <v>76.578</v>
      </c>
      <c r="L113" s="77">
        <v>2</v>
      </c>
    </row>
    <row r="114" spans="1:12" s="71" customFormat="1" ht="22.5" customHeight="1">
      <c r="A114" s="68"/>
      <c r="B114" s="3" t="s">
        <v>195</v>
      </c>
      <c r="C114" s="21" t="s">
        <v>9</v>
      </c>
      <c r="D114" s="23" t="s">
        <v>7</v>
      </c>
      <c r="E114" s="24" t="s">
        <v>196</v>
      </c>
      <c r="F114" s="24" t="s">
        <v>197</v>
      </c>
      <c r="I114" s="7">
        <v>74.05</v>
      </c>
      <c r="J114" s="35" t="s">
        <v>611</v>
      </c>
      <c r="K114" s="61" t="s">
        <v>612</v>
      </c>
      <c r="L114" s="77">
        <v>3</v>
      </c>
    </row>
    <row r="115" spans="1:12" s="71" customFormat="1" ht="22.5" customHeight="1">
      <c r="A115" s="68"/>
      <c r="B115" s="3" t="s">
        <v>207</v>
      </c>
      <c r="C115" s="6" t="s">
        <v>208</v>
      </c>
      <c r="D115" s="3" t="s">
        <v>8</v>
      </c>
      <c r="E115" s="10" t="s">
        <v>196</v>
      </c>
      <c r="F115" s="10" t="s">
        <v>204</v>
      </c>
      <c r="I115" s="7">
        <v>73</v>
      </c>
      <c r="J115" s="35">
        <v>85.33</v>
      </c>
      <c r="K115" s="20">
        <f>I115*0.6+J115*0.4</f>
        <v>77.93199999999999</v>
      </c>
      <c r="L115" s="77">
        <v>1</v>
      </c>
    </row>
    <row r="116" spans="1:12" s="71" customFormat="1" ht="22.5" customHeight="1">
      <c r="A116" s="68"/>
      <c r="B116" s="3" t="s">
        <v>202</v>
      </c>
      <c r="C116" s="6" t="s">
        <v>203</v>
      </c>
      <c r="D116" s="3" t="s">
        <v>7</v>
      </c>
      <c r="E116" s="10" t="s">
        <v>196</v>
      </c>
      <c r="F116" s="10" t="s">
        <v>204</v>
      </c>
      <c r="I116" s="7">
        <v>73.2</v>
      </c>
      <c r="J116" s="35">
        <v>82.83</v>
      </c>
      <c r="K116" s="20">
        <f>I116*0.6+J116*0.4</f>
        <v>77.05199999999999</v>
      </c>
      <c r="L116" s="77">
        <v>2</v>
      </c>
    </row>
    <row r="117" spans="1:12" s="71" customFormat="1" ht="22.5" customHeight="1">
      <c r="A117" s="68"/>
      <c r="B117" s="3" t="s">
        <v>205</v>
      </c>
      <c r="C117" s="6" t="s">
        <v>206</v>
      </c>
      <c r="D117" s="3" t="s">
        <v>7</v>
      </c>
      <c r="E117" s="10" t="s">
        <v>196</v>
      </c>
      <c r="F117" s="10" t="s">
        <v>204</v>
      </c>
      <c r="I117" s="7">
        <v>73.05</v>
      </c>
      <c r="J117" s="35">
        <v>81.83</v>
      </c>
      <c r="K117" s="20">
        <f>I117*0.6+J117*0.4</f>
        <v>76.562</v>
      </c>
      <c r="L117" s="77">
        <v>3</v>
      </c>
    </row>
    <row r="118" spans="1:12" s="71" customFormat="1" ht="22.5" customHeight="1">
      <c r="A118" s="68"/>
      <c r="B118" s="3" t="s">
        <v>212</v>
      </c>
      <c r="C118" s="6" t="s">
        <v>213</v>
      </c>
      <c r="D118" s="3" t="s">
        <v>7</v>
      </c>
      <c r="E118" s="10" t="s">
        <v>211</v>
      </c>
      <c r="F118" s="10" t="s">
        <v>0</v>
      </c>
      <c r="I118" s="7">
        <v>74.8</v>
      </c>
      <c r="J118" s="35">
        <v>86.17</v>
      </c>
      <c r="K118" s="20">
        <f>I118*0.6+J118*0.4</f>
        <v>79.348</v>
      </c>
      <c r="L118" s="77">
        <v>1</v>
      </c>
    </row>
    <row r="119" spans="1:12" s="71" customFormat="1" ht="22.5" customHeight="1">
      <c r="A119" s="68"/>
      <c r="B119" s="3" t="s">
        <v>209</v>
      </c>
      <c r="C119" s="6" t="s">
        <v>210</v>
      </c>
      <c r="D119" s="3" t="s">
        <v>7</v>
      </c>
      <c r="E119" s="10" t="s">
        <v>211</v>
      </c>
      <c r="F119" s="10" t="s">
        <v>0</v>
      </c>
      <c r="I119" s="7">
        <v>74.9</v>
      </c>
      <c r="J119" s="35">
        <v>84.67</v>
      </c>
      <c r="K119" s="20">
        <f>I119*0.6+J119*0.4</f>
        <v>78.808</v>
      </c>
      <c r="L119" s="77">
        <v>2</v>
      </c>
    </row>
    <row r="120" spans="1:12" s="71" customFormat="1" ht="22.5" customHeight="1">
      <c r="A120" s="69"/>
      <c r="B120" s="3" t="s">
        <v>214</v>
      </c>
      <c r="C120" s="6" t="s">
        <v>215</v>
      </c>
      <c r="D120" s="3" t="s">
        <v>7</v>
      </c>
      <c r="E120" s="10" t="s">
        <v>211</v>
      </c>
      <c r="F120" s="10" t="s">
        <v>0</v>
      </c>
      <c r="I120" s="7">
        <v>73.85</v>
      </c>
      <c r="J120" s="35">
        <v>80.83</v>
      </c>
      <c r="K120" s="20">
        <f>I120*0.6+J120*0.4</f>
        <v>76.642</v>
      </c>
      <c r="L120" s="77">
        <v>3</v>
      </c>
    </row>
    <row r="121" spans="1:12" s="2" customFormat="1" ht="21" customHeight="1">
      <c r="A121" s="63" t="s">
        <v>613</v>
      </c>
      <c r="B121" s="3" t="s">
        <v>515</v>
      </c>
      <c r="C121" s="6" t="s">
        <v>516</v>
      </c>
      <c r="D121" s="3" t="s">
        <v>7</v>
      </c>
      <c r="E121" s="10" t="s">
        <v>517</v>
      </c>
      <c r="F121" s="10" t="s">
        <v>518</v>
      </c>
      <c r="G121" s="3">
        <v>76.9</v>
      </c>
      <c r="H121" s="3">
        <v>74.3</v>
      </c>
      <c r="I121" s="3">
        <f aca="true" t="shared" si="1" ref="I121:I139">(G121+H121)/2</f>
        <v>75.6</v>
      </c>
      <c r="J121" s="20">
        <v>83</v>
      </c>
      <c r="K121" s="20">
        <f>I121*0.6+J121*0.4</f>
        <v>78.56</v>
      </c>
      <c r="L121" s="3">
        <v>1</v>
      </c>
    </row>
    <row r="122" spans="1:12" s="2" customFormat="1" ht="21" customHeight="1">
      <c r="A122" s="64"/>
      <c r="B122" s="3" t="s">
        <v>519</v>
      </c>
      <c r="C122" s="6" t="s">
        <v>520</v>
      </c>
      <c r="D122" s="3" t="s">
        <v>7</v>
      </c>
      <c r="E122" s="10" t="s">
        <v>517</v>
      </c>
      <c r="F122" s="10" t="s">
        <v>518</v>
      </c>
      <c r="G122" s="3">
        <v>70.6</v>
      </c>
      <c r="H122" s="3">
        <v>74.5</v>
      </c>
      <c r="I122" s="3">
        <f t="shared" si="1"/>
        <v>72.55</v>
      </c>
      <c r="J122" s="20">
        <v>87</v>
      </c>
      <c r="K122" s="20">
        <f>I122*0.6+J122*0.4</f>
        <v>78.33</v>
      </c>
      <c r="L122" s="3">
        <v>2</v>
      </c>
    </row>
    <row r="123" spans="1:12" s="2" customFormat="1" ht="21" customHeight="1">
      <c r="A123" s="64"/>
      <c r="B123" s="3" t="s">
        <v>521</v>
      </c>
      <c r="C123" s="6" t="s">
        <v>522</v>
      </c>
      <c r="D123" s="3" t="s">
        <v>7</v>
      </c>
      <c r="E123" s="10" t="s">
        <v>517</v>
      </c>
      <c r="F123" s="10" t="s">
        <v>518</v>
      </c>
      <c r="G123" s="3">
        <v>76.6</v>
      </c>
      <c r="H123" s="3">
        <v>71.1</v>
      </c>
      <c r="I123" s="3">
        <f t="shared" si="1"/>
        <v>73.85</v>
      </c>
      <c r="J123" s="20">
        <v>85.03</v>
      </c>
      <c r="K123" s="20">
        <f>I123*0.6+J123*0.4</f>
        <v>78.322</v>
      </c>
      <c r="L123" s="3">
        <v>3</v>
      </c>
    </row>
    <row r="124" spans="1:12" s="2" customFormat="1" ht="21" customHeight="1">
      <c r="A124" s="64"/>
      <c r="B124" s="3" t="s">
        <v>523</v>
      </c>
      <c r="C124" s="6" t="s">
        <v>524</v>
      </c>
      <c r="D124" s="3" t="s">
        <v>7</v>
      </c>
      <c r="E124" s="10" t="s">
        <v>525</v>
      </c>
      <c r="F124" s="10" t="s">
        <v>614</v>
      </c>
      <c r="G124" s="3">
        <v>81.7</v>
      </c>
      <c r="H124" s="3">
        <v>76.6</v>
      </c>
      <c r="I124" s="3">
        <f t="shared" si="1"/>
        <v>79.15</v>
      </c>
      <c r="J124" s="20">
        <v>81.17</v>
      </c>
      <c r="K124" s="20">
        <f>I124*0.6+J124*0.4</f>
        <v>79.958</v>
      </c>
      <c r="L124" s="3">
        <v>1</v>
      </c>
    </row>
    <row r="125" spans="1:12" s="2" customFormat="1" ht="21" customHeight="1">
      <c r="A125" s="64"/>
      <c r="B125" s="3" t="s">
        <v>526</v>
      </c>
      <c r="C125" s="6" t="s">
        <v>527</v>
      </c>
      <c r="D125" s="3" t="s">
        <v>7</v>
      </c>
      <c r="E125" s="10" t="s">
        <v>525</v>
      </c>
      <c r="F125" s="10" t="s">
        <v>614</v>
      </c>
      <c r="G125" s="3">
        <v>75.6</v>
      </c>
      <c r="H125" s="3">
        <v>72.9</v>
      </c>
      <c r="I125" s="3">
        <f t="shared" si="1"/>
        <v>74.25</v>
      </c>
      <c r="J125" s="20">
        <v>81</v>
      </c>
      <c r="K125" s="20">
        <f>I125*0.6+J125*0.4</f>
        <v>76.94999999999999</v>
      </c>
      <c r="L125" s="3">
        <v>2</v>
      </c>
    </row>
    <row r="126" spans="1:12" s="2" customFormat="1" ht="21" customHeight="1">
      <c r="A126" s="64"/>
      <c r="B126" s="3" t="s">
        <v>528</v>
      </c>
      <c r="C126" s="6" t="s">
        <v>529</v>
      </c>
      <c r="D126" s="3" t="s">
        <v>7</v>
      </c>
      <c r="E126" s="10" t="s">
        <v>525</v>
      </c>
      <c r="F126" s="10" t="s">
        <v>615</v>
      </c>
      <c r="G126" s="3">
        <v>82.4</v>
      </c>
      <c r="H126" s="3">
        <v>64.9</v>
      </c>
      <c r="I126" s="3">
        <f t="shared" si="1"/>
        <v>73.65</v>
      </c>
      <c r="J126" s="20">
        <v>79.33</v>
      </c>
      <c r="K126" s="20">
        <f>I126*0.6+J126*0.4</f>
        <v>75.922</v>
      </c>
      <c r="L126" s="3">
        <v>3</v>
      </c>
    </row>
    <row r="127" spans="1:12" s="2" customFormat="1" ht="21" customHeight="1">
      <c r="A127" s="64"/>
      <c r="B127" s="3" t="s">
        <v>530</v>
      </c>
      <c r="C127" s="6" t="s">
        <v>531</v>
      </c>
      <c r="D127" s="3" t="s">
        <v>7</v>
      </c>
      <c r="E127" s="10" t="s">
        <v>525</v>
      </c>
      <c r="F127" s="10" t="s">
        <v>616</v>
      </c>
      <c r="G127" s="3">
        <v>78.8</v>
      </c>
      <c r="H127" s="3">
        <v>73.1</v>
      </c>
      <c r="I127" s="3">
        <f t="shared" si="1"/>
        <v>75.94999999999999</v>
      </c>
      <c r="J127" s="20">
        <v>86.37</v>
      </c>
      <c r="K127" s="20">
        <f>I127*0.6+J127*0.4</f>
        <v>80.118</v>
      </c>
      <c r="L127" s="3">
        <v>1</v>
      </c>
    </row>
    <row r="128" spans="1:12" s="2" customFormat="1" ht="21" customHeight="1">
      <c r="A128" s="64"/>
      <c r="B128" s="3" t="s">
        <v>532</v>
      </c>
      <c r="C128" s="6" t="s">
        <v>533</v>
      </c>
      <c r="D128" s="3" t="s">
        <v>8</v>
      </c>
      <c r="E128" s="10" t="s">
        <v>525</v>
      </c>
      <c r="F128" s="10" t="s">
        <v>616</v>
      </c>
      <c r="G128" s="3">
        <v>83.2</v>
      </c>
      <c r="H128" s="3">
        <v>69.4</v>
      </c>
      <c r="I128" s="3">
        <f t="shared" si="1"/>
        <v>76.30000000000001</v>
      </c>
      <c r="J128" s="20">
        <v>82.83</v>
      </c>
      <c r="K128" s="20">
        <f>I128*0.6+J128*0.4</f>
        <v>78.912</v>
      </c>
      <c r="L128" s="3">
        <v>2</v>
      </c>
    </row>
    <row r="129" spans="1:12" s="2" customFormat="1" ht="21" customHeight="1">
      <c r="A129" s="64"/>
      <c r="B129" s="3" t="s">
        <v>534</v>
      </c>
      <c r="C129" s="6" t="s">
        <v>535</v>
      </c>
      <c r="D129" s="3" t="s">
        <v>7</v>
      </c>
      <c r="E129" s="10" t="s">
        <v>525</v>
      </c>
      <c r="F129" s="10" t="s">
        <v>617</v>
      </c>
      <c r="G129" s="3">
        <v>88.1</v>
      </c>
      <c r="H129" s="3">
        <v>71.3</v>
      </c>
      <c r="I129" s="3">
        <f t="shared" si="1"/>
        <v>79.69999999999999</v>
      </c>
      <c r="J129" s="20" t="s">
        <v>618</v>
      </c>
      <c r="K129" s="61" t="s">
        <v>619</v>
      </c>
      <c r="L129" s="3">
        <v>3</v>
      </c>
    </row>
    <row r="130" spans="1:12" s="2" customFormat="1" ht="21" customHeight="1">
      <c r="A130" s="64"/>
      <c r="B130" s="3" t="s">
        <v>536</v>
      </c>
      <c r="C130" s="6" t="s">
        <v>537</v>
      </c>
      <c r="D130" s="3" t="s">
        <v>8</v>
      </c>
      <c r="E130" s="10" t="s">
        <v>538</v>
      </c>
      <c r="F130" s="10" t="s">
        <v>539</v>
      </c>
      <c r="G130" s="3">
        <v>73</v>
      </c>
      <c r="H130" s="3">
        <v>67.5</v>
      </c>
      <c r="I130" s="3">
        <f t="shared" si="1"/>
        <v>70.25</v>
      </c>
      <c r="J130" s="20">
        <v>85</v>
      </c>
      <c r="K130" s="20">
        <f>I130*0.6+J130*0.4</f>
        <v>76.15</v>
      </c>
      <c r="L130" s="3">
        <v>1</v>
      </c>
    </row>
    <row r="131" spans="1:12" s="2" customFormat="1" ht="21" customHeight="1">
      <c r="A131" s="64"/>
      <c r="B131" s="3" t="s">
        <v>540</v>
      </c>
      <c r="C131" s="6" t="s">
        <v>541</v>
      </c>
      <c r="D131" s="3" t="s">
        <v>7</v>
      </c>
      <c r="E131" s="10" t="s">
        <v>538</v>
      </c>
      <c r="F131" s="10" t="s">
        <v>539</v>
      </c>
      <c r="G131" s="3">
        <v>72.9</v>
      </c>
      <c r="H131" s="3">
        <v>68.1</v>
      </c>
      <c r="I131" s="3">
        <f t="shared" si="1"/>
        <v>70.5</v>
      </c>
      <c r="J131" s="20">
        <v>84.07</v>
      </c>
      <c r="K131" s="20">
        <f>I131*0.6+J131*0.4</f>
        <v>75.928</v>
      </c>
      <c r="L131" s="3">
        <v>2</v>
      </c>
    </row>
    <row r="132" spans="1:12" s="2" customFormat="1" ht="21" customHeight="1">
      <c r="A132" s="64"/>
      <c r="B132" s="3" t="s">
        <v>542</v>
      </c>
      <c r="C132" s="6" t="s">
        <v>543</v>
      </c>
      <c r="D132" s="3" t="s">
        <v>7</v>
      </c>
      <c r="E132" s="10" t="s">
        <v>538</v>
      </c>
      <c r="F132" s="10" t="s">
        <v>539</v>
      </c>
      <c r="G132" s="3">
        <v>74.9</v>
      </c>
      <c r="H132" s="3">
        <v>69</v>
      </c>
      <c r="I132" s="3">
        <f t="shared" si="1"/>
        <v>71.95</v>
      </c>
      <c r="J132" s="20">
        <v>79.77</v>
      </c>
      <c r="K132" s="20">
        <f>I132*0.6+J132*0.4</f>
        <v>75.078</v>
      </c>
      <c r="L132" s="3">
        <v>3</v>
      </c>
    </row>
    <row r="133" spans="1:12" s="2" customFormat="1" ht="21" customHeight="1">
      <c r="A133" s="64"/>
      <c r="B133" s="3" t="s">
        <v>544</v>
      </c>
      <c r="C133" s="6" t="s">
        <v>545</v>
      </c>
      <c r="D133" s="3" t="s">
        <v>7</v>
      </c>
      <c r="E133" s="10" t="s">
        <v>538</v>
      </c>
      <c r="F133" s="10" t="s">
        <v>539</v>
      </c>
      <c r="G133" s="3">
        <v>73.3</v>
      </c>
      <c r="H133" s="3">
        <v>67.2</v>
      </c>
      <c r="I133" s="3">
        <f t="shared" si="1"/>
        <v>70.25</v>
      </c>
      <c r="J133" s="20">
        <v>81.33</v>
      </c>
      <c r="K133" s="20">
        <f>I133*0.6+J133*0.4</f>
        <v>74.682</v>
      </c>
      <c r="L133" s="3">
        <v>4</v>
      </c>
    </row>
    <row r="134" spans="1:12" s="2" customFormat="1" ht="21" customHeight="1">
      <c r="A134" s="64"/>
      <c r="B134" s="3" t="s">
        <v>546</v>
      </c>
      <c r="C134" s="6" t="s">
        <v>547</v>
      </c>
      <c r="D134" s="3" t="s">
        <v>7</v>
      </c>
      <c r="E134" s="10" t="s">
        <v>538</v>
      </c>
      <c r="F134" s="10" t="s">
        <v>548</v>
      </c>
      <c r="G134" s="3">
        <v>77.8</v>
      </c>
      <c r="H134" s="3">
        <v>68</v>
      </c>
      <c r="I134" s="3">
        <f t="shared" si="1"/>
        <v>72.9</v>
      </c>
      <c r="J134" s="20">
        <v>82.5</v>
      </c>
      <c r="K134" s="20">
        <f>I134*0.6+J134*0.4</f>
        <v>76.74000000000001</v>
      </c>
      <c r="L134" s="3">
        <v>1</v>
      </c>
    </row>
    <row r="135" spans="1:12" s="2" customFormat="1" ht="21" customHeight="1">
      <c r="A135" s="64"/>
      <c r="B135" s="3" t="s">
        <v>549</v>
      </c>
      <c r="C135" s="6" t="s">
        <v>550</v>
      </c>
      <c r="D135" s="3" t="s">
        <v>7</v>
      </c>
      <c r="E135" s="10" t="s">
        <v>538</v>
      </c>
      <c r="F135" s="10" t="s">
        <v>548</v>
      </c>
      <c r="G135" s="3">
        <v>76.4</v>
      </c>
      <c r="H135" s="3">
        <v>69.7</v>
      </c>
      <c r="I135" s="3">
        <f t="shared" si="1"/>
        <v>73.05000000000001</v>
      </c>
      <c r="J135" s="20">
        <v>81.23</v>
      </c>
      <c r="K135" s="20">
        <f>I135*0.6+J135*0.4</f>
        <v>76.322</v>
      </c>
      <c r="L135" s="3">
        <v>2</v>
      </c>
    </row>
    <row r="136" spans="1:12" s="2" customFormat="1" ht="21" customHeight="1">
      <c r="A136" s="64"/>
      <c r="B136" s="3" t="s">
        <v>551</v>
      </c>
      <c r="C136" s="6" t="s">
        <v>552</v>
      </c>
      <c r="D136" s="3" t="s">
        <v>8</v>
      </c>
      <c r="E136" s="10" t="s">
        <v>538</v>
      </c>
      <c r="F136" s="10" t="s">
        <v>620</v>
      </c>
      <c r="G136" s="3">
        <v>71.1</v>
      </c>
      <c r="H136" s="3">
        <v>68.3</v>
      </c>
      <c r="I136" s="3">
        <f t="shared" si="1"/>
        <v>69.69999999999999</v>
      </c>
      <c r="J136" s="20">
        <v>79.67</v>
      </c>
      <c r="K136" s="20">
        <f>I136*0.6+J136*0.4</f>
        <v>73.68799999999999</v>
      </c>
      <c r="L136" s="3">
        <v>3</v>
      </c>
    </row>
    <row r="137" spans="1:12" s="2" customFormat="1" ht="21" customHeight="1">
      <c r="A137" s="64"/>
      <c r="B137" s="3" t="s">
        <v>553</v>
      </c>
      <c r="C137" s="6" t="s">
        <v>554</v>
      </c>
      <c r="D137" s="3" t="s">
        <v>7</v>
      </c>
      <c r="E137" s="10" t="s">
        <v>538</v>
      </c>
      <c r="F137" s="73" t="s">
        <v>555</v>
      </c>
      <c r="G137" s="3">
        <v>60</v>
      </c>
      <c r="H137" s="3">
        <v>63.8</v>
      </c>
      <c r="I137" s="3">
        <f t="shared" si="1"/>
        <v>61.9</v>
      </c>
      <c r="J137" s="20">
        <v>81.5</v>
      </c>
      <c r="K137" s="20">
        <f>I137*0.6+J137*0.4</f>
        <v>69.74000000000001</v>
      </c>
      <c r="L137" s="3">
        <v>1</v>
      </c>
    </row>
    <row r="138" spans="1:12" s="2" customFormat="1" ht="21" customHeight="1">
      <c r="A138" s="64"/>
      <c r="B138" s="3" t="s">
        <v>556</v>
      </c>
      <c r="C138" s="6" t="s">
        <v>557</v>
      </c>
      <c r="D138" s="3" t="s">
        <v>7</v>
      </c>
      <c r="E138" s="10" t="s">
        <v>558</v>
      </c>
      <c r="F138" s="73" t="s">
        <v>621</v>
      </c>
      <c r="G138" s="3">
        <v>82.2</v>
      </c>
      <c r="H138" s="3">
        <v>76.6</v>
      </c>
      <c r="I138" s="3">
        <f t="shared" si="1"/>
        <v>79.4</v>
      </c>
      <c r="J138" s="20">
        <v>75.17</v>
      </c>
      <c r="K138" s="20">
        <f>I138*0.6+J138*0.4</f>
        <v>77.708</v>
      </c>
      <c r="L138" s="3">
        <v>1</v>
      </c>
    </row>
    <row r="139" spans="1:12" s="2" customFormat="1" ht="21" customHeight="1">
      <c r="A139" s="64"/>
      <c r="B139" s="3" t="s">
        <v>559</v>
      </c>
      <c r="C139" s="6" t="s">
        <v>560</v>
      </c>
      <c r="D139" s="3" t="s">
        <v>7</v>
      </c>
      <c r="E139" s="10" t="s">
        <v>558</v>
      </c>
      <c r="F139" s="73" t="s">
        <v>622</v>
      </c>
      <c r="G139" s="3">
        <v>83.2</v>
      </c>
      <c r="H139" s="3">
        <v>68.5</v>
      </c>
      <c r="I139" s="3">
        <f t="shared" si="1"/>
        <v>75.85</v>
      </c>
      <c r="J139" s="20">
        <v>78.27</v>
      </c>
      <c r="K139" s="20">
        <f>I139*0.6+J139*0.4</f>
        <v>76.818</v>
      </c>
      <c r="L139" s="3">
        <v>2</v>
      </c>
    </row>
    <row r="140" spans="1:12" s="2" customFormat="1" ht="21" customHeight="1">
      <c r="A140" s="65"/>
      <c r="B140" s="55" t="s">
        <v>561</v>
      </c>
      <c r="C140" s="56" t="s">
        <v>562</v>
      </c>
      <c r="D140" s="57" t="s">
        <v>8</v>
      </c>
      <c r="E140" s="58" t="s">
        <v>558</v>
      </c>
      <c r="F140" s="72" t="s">
        <v>623</v>
      </c>
      <c r="G140" s="59">
        <v>79.9</v>
      </c>
      <c r="H140" s="7">
        <v>66.8</v>
      </c>
      <c r="I140" s="7">
        <v>73.35</v>
      </c>
      <c r="J140" s="20" t="s">
        <v>624</v>
      </c>
      <c r="K140" s="61" t="s">
        <v>625</v>
      </c>
      <c r="L140" s="3">
        <v>3</v>
      </c>
    </row>
    <row r="141" spans="1:12" s="2" customFormat="1" ht="19.5" customHeight="1">
      <c r="A141" s="63" t="s">
        <v>626</v>
      </c>
      <c r="B141" s="3" t="s">
        <v>351</v>
      </c>
      <c r="C141" s="6" t="s">
        <v>352</v>
      </c>
      <c r="D141" s="3" t="s">
        <v>8</v>
      </c>
      <c r="E141" s="10" t="s">
        <v>353</v>
      </c>
      <c r="F141" s="10" t="s">
        <v>354</v>
      </c>
      <c r="G141" s="3">
        <v>80.3</v>
      </c>
      <c r="H141" s="3">
        <v>68.4</v>
      </c>
      <c r="I141" s="3">
        <f>(G141+H141)/2</f>
        <v>74.35</v>
      </c>
      <c r="J141" s="20">
        <v>86</v>
      </c>
      <c r="K141" s="20">
        <f>I141*0.6+J141*0.4</f>
        <v>79.00999999999999</v>
      </c>
      <c r="L141" s="3">
        <v>1</v>
      </c>
    </row>
    <row r="142" spans="1:12" s="2" customFormat="1" ht="19.5" customHeight="1">
      <c r="A142" s="64"/>
      <c r="B142" s="3" t="s">
        <v>355</v>
      </c>
      <c r="C142" s="6" t="s">
        <v>356</v>
      </c>
      <c r="D142" s="3" t="s">
        <v>7</v>
      </c>
      <c r="E142" s="10" t="s">
        <v>353</v>
      </c>
      <c r="F142" s="10" t="s">
        <v>354</v>
      </c>
      <c r="G142" s="3">
        <v>80.2</v>
      </c>
      <c r="H142" s="3">
        <v>76.9</v>
      </c>
      <c r="I142" s="3">
        <f aca="true" t="shared" si="2" ref="I142:I153">(G142+H142)/2</f>
        <v>78.55000000000001</v>
      </c>
      <c r="J142" s="20">
        <v>77</v>
      </c>
      <c r="K142" s="20">
        <f>I142*0.6+J142*0.4</f>
        <v>77.93</v>
      </c>
      <c r="L142" s="3">
        <v>2</v>
      </c>
    </row>
    <row r="143" spans="1:12" s="2" customFormat="1" ht="19.5" customHeight="1">
      <c r="A143" s="64"/>
      <c r="B143" s="3" t="s">
        <v>357</v>
      </c>
      <c r="C143" s="6" t="s">
        <v>358</v>
      </c>
      <c r="D143" s="3" t="s">
        <v>8</v>
      </c>
      <c r="E143" s="10" t="s">
        <v>353</v>
      </c>
      <c r="F143" s="10" t="s">
        <v>354</v>
      </c>
      <c r="G143" s="3">
        <v>74.4</v>
      </c>
      <c r="H143" s="3">
        <v>70.7</v>
      </c>
      <c r="I143" s="3">
        <f t="shared" si="2"/>
        <v>72.55000000000001</v>
      </c>
      <c r="J143" s="20">
        <v>85.33</v>
      </c>
      <c r="K143" s="20">
        <f>I143*0.6+J143*0.4</f>
        <v>77.662</v>
      </c>
      <c r="L143" s="3">
        <v>3</v>
      </c>
    </row>
    <row r="144" spans="1:12" s="2" customFormat="1" ht="19.5" customHeight="1">
      <c r="A144" s="64"/>
      <c r="B144" s="3" t="s">
        <v>359</v>
      </c>
      <c r="C144" s="6" t="s">
        <v>360</v>
      </c>
      <c r="D144" s="3" t="s">
        <v>7</v>
      </c>
      <c r="E144" s="10" t="s">
        <v>353</v>
      </c>
      <c r="F144" s="10" t="s">
        <v>354</v>
      </c>
      <c r="G144" s="3">
        <v>76.9</v>
      </c>
      <c r="H144" s="3">
        <v>68.9</v>
      </c>
      <c r="I144" s="3">
        <f t="shared" si="2"/>
        <v>72.9</v>
      </c>
      <c r="J144" s="20">
        <v>81</v>
      </c>
      <c r="K144" s="20">
        <f>I144*0.6+J144*0.4</f>
        <v>76.14</v>
      </c>
      <c r="L144" s="3">
        <v>4</v>
      </c>
    </row>
    <row r="145" spans="1:12" s="2" customFormat="1" ht="19.5" customHeight="1">
      <c r="A145" s="64"/>
      <c r="B145" s="3" t="s">
        <v>361</v>
      </c>
      <c r="C145" s="6" t="s">
        <v>362</v>
      </c>
      <c r="D145" s="3" t="s">
        <v>7</v>
      </c>
      <c r="E145" s="10" t="s">
        <v>353</v>
      </c>
      <c r="F145" s="10" t="s">
        <v>354</v>
      </c>
      <c r="G145" s="3">
        <v>78.8</v>
      </c>
      <c r="H145" s="3">
        <v>69</v>
      </c>
      <c r="I145" s="3">
        <f t="shared" si="2"/>
        <v>73.9</v>
      </c>
      <c r="J145" s="20">
        <v>76.67</v>
      </c>
      <c r="K145" s="20">
        <f>I145*0.6+J145*0.4</f>
        <v>75.00800000000001</v>
      </c>
      <c r="L145" s="3">
        <v>5</v>
      </c>
    </row>
    <row r="146" spans="1:12" s="2" customFormat="1" ht="19.5" customHeight="1">
      <c r="A146" s="65"/>
      <c r="B146" s="3" t="s">
        <v>363</v>
      </c>
      <c r="C146" s="6" t="s">
        <v>364</v>
      </c>
      <c r="D146" s="3" t="s">
        <v>7</v>
      </c>
      <c r="E146" s="10" t="s">
        <v>353</v>
      </c>
      <c r="F146" s="10" t="s">
        <v>354</v>
      </c>
      <c r="G146" s="3">
        <v>75.3</v>
      </c>
      <c r="H146" s="3">
        <v>69.6</v>
      </c>
      <c r="I146" s="3">
        <f t="shared" si="2"/>
        <v>72.44999999999999</v>
      </c>
      <c r="J146" s="20">
        <v>75.67</v>
      </c>
      <c r="K146" s="20">
        <f>I146*0.6+J146*0.4</f>
        <v>73.738</v>
      </c>
      <c r="L146" s="3">
        <v>6</v>
      </c>
    </row>
    <row r="147" spans="1:12" s="2" customFormat="1" ht="19.5" customHeight="1">
      <c r="A147" s="74" t="s">
        <v>627</v>
      </c>
      <c r="B147" s="3" t="s">
        <v>386</v>
      </c>
      <c r="C147" s="6" t="s">
        <v>9</v>
      </c>
      <c r="D147" s="3" t="s">
        <v>7</v>
      </c>
      <c r="E147" s="10" t="s">
        <v>387</v>
      </c>
      <c r="F147" s="10" t="s">
        <v>388</v>
      </c>
      <c r="G147" s="3">
        <v>76.9</v>
      </c>
      <c r="H147" s="3">
        <v>70.9</v>
      </c>
      <c r="I147" s="3">
        <f t="shared" si="2"/>
        <v>73.9</v>
      </c>
      <c r="J147" s="20">
        <v>87.57</v>
      </c>
      <c r="K147" s="20">
        <f>I147*0.6+J147*0.4</f>
        <v>79.368</v>
      </c>
      <c r="L147" s="3">
        <v>1</v>
      </c>
    </row>
    <row r="148" spans="1:12" s="2" customFormat="1" ht="19.5" customHeight="1">
      <c r="A148" s="74"/>
      <c r="B148" s="3" t="s">
        <v>389</v>
      </c>
      <c r="C148" s="6" t="s">
        <v>390</v>
      </c>
      <c r="D148" s="3" t="s">
        <v>7</v>
      </c>
      <c r="E148" s="10" t="s">
        <v>387</v>
      </c>
      <c r="F148" s="10" t="s">
        <v>388</v>
      </c>
      <c r="G148" s="3">
        <v>75.8</v>
      </c>
      <c r="H148" s="3">
        <v>75.2</v>
      </c>
      <c r="I148" s="3">
        <f t="shared" si="2"/>
        <v>75.5</v>
      </c>
      <c r="J148" s="20">
        <v>84.37</v>
      </c>
      <c r="K148" s="20">
        <f>I148*0.6+J148*0.4</f>
        <v>79.048</v>
      </c>
      <c r="L148" s="3">
        <v>2</v>
      </c>
    </row>
    <row r="149" spans="1:12" s="2" customFormat="1" ht="19.5" customHeight="1">
      <c r="A149" s="74"/>
      <c r="B149" s="3" t="s">
        <v>391</v>
      </c>
      <c r="C149" s="6" t="s">
        <v>392</v>
      </c>
      <c r="D149" s="3" t="s">
        <v>7</v>
      </c>
      <c r="E149" s="10" t="s">
        <v>387</v>
      </c>
      <c r="F149" s="10" t="s">
        <v>388</v>
      </c>
      <c r="G149" s="3">
        <v>76.8</v>
      </c>
      <c r="H149" s="3">
        <v>71</v>
      </c>
      <c r="I149" s="3">
        <f t="shared" si="2"/>
        <v>73.9</v>
      </c>
      <c r="J149" s="20" t="s">
        <v>628</v>
      </c>
      <c r="K149" s="60" t="s">
        <v>629</v>
      </c>
      <c r="L149" s="3">
        <v>3</v>
      </c>
    </row>
    <row r="150" spans="1:12" s="2" customFormat="1" ht="19.5" customHeight="1">
      <c r="A150" s="74"/>
      <c r="B150" s="3" t="s">
        <v>393</v>
      </c>
      <c r="C150" s="6" t="s">
        <v>394</v>
      </c>
      <c r="D150" s="3" t="s">
        <v>8</v>
      </c>
      <c r="E150" s="10" t="s">
        <v>395</v>
      </c>
      <c r="F150" s="10" t="s">
        <v>396</v>
      </c>
      <c r="G150" s="3">
        <v>82.1</v>
      </c>
      <c r="H150" s="3">
        <v>67.3</v>
      </c>
      <c r="I150" s="3">
        <f t="shared" si="2"/>
        <v>74.69999999999999</v>
      </c>
      <c r="J150" s="20">
        <v>85.17</v>
      </c>
      <c r="K150" s="20">
        <f>I150*0.6+J150*0.4</f>
        <v>78.888</v>
      </c>
      <c r="L150" s="3">
        <v>1</v>
      </c>
    </row>
    <row r="151" spans="1:12" s="2" customFormat="1" ht="19.5" customHeight="1">
      <c r="A151" s="74"/>
      <c r="B151" s="3" t="s">
        <v>397</v>
      </c>
      <c r="C151" s="6" t="s">
        <v>398</v>
      </c>
      <c r="D151" s="3" t="s">
        <v>8</v>
      </c>
      <c r="E151" s="10" t="s">
        <v>395</v>
      </c>
      <c r="F151" s="10" t="s">
        <v>396</v>
      </c>
      <c r="G151" s="3">
        <v>71.9</v>
      </c>
      <c r="H151" s="3">
        <v>72.7</v>
      </c>
      <c r="I151" s="3">
        <f t="shared" si="2"/>
        <v>72.30000000000001</v>
      </c>
      <c r="J151" s="20">
        <v>88.03</v>
      </c>
      <c r="K151" s="20">
        <f>I151*0.6+J151*0.4</f>
        <v>78.59200000000001</v>
      </c>
      <c r="L151" s="3">
        <v>2</v>
      </c>
    </row>
    <row r="152" spans="1:12" s="2" customFormat="1" ht="19.5" customHeight="1">
      <c r="A152" s="74"/>
      <c r="B152" s="3" t="s">
        <v>399</v>
      </c>
      <c r="C152" s="6" t="s">
        <v>400</v>
      </c>
      <c r="D152" s="3" t="s">
        <v>8</v>
      </c>
      <c r="E152" s="10" t="s">
        <v>395</v>
      </c>
      <c r="F152" s="10" t="s">
        <v>396</v>
      </c>
      <c r="G152" s="3">
        <v>74.8</v>
      </c>
      <c r="H152" s="3">
        <v>67.6</v>
      </c>
      <c r="I152" s="3">
        <f t="shared" si="2"/>
        <v>71.19999999999999</v>
      </c>
      <c r="J152" s="20">
        <v>82.97</v>
      </c>
      <c r="K152" s="20">
        <f>I152*0.6+J152*0.4</f>
        <v>75.90799999999999</v>
      </c>
      <c r="L152" s="3">
        <v>3</v>
      </c>
    </row>
    <row r="153" spans="1:12" s="2" customFormat="1" ht="19.5" customHeight="1">
      <c r="A153" s="74"/>
      <c r="B153" s="3" t="s">
        <v>401</v>
      </c>
      <c r="C153" s="6" t="s">
        <v>402</v>
      </c>
      <c r="D153" s="3" t="s">
        <v>8</v>
      </c>
      <c r="E153" s="10" t="s">
        <v>395</v>
      </c>
      <c r="F153" s="10" t="s">
        <v>396</v>
      </c>
      <c r="G153" s="3">
        <v>77.1</v>
      </c>
      <c r="H153" s="3">
        <v>66.2</v>
      </c>
      <c r="I153" s="3">
        <f t="shared" si="2"/>
        <v>71.65</v>
      </c>
      <c r="J153" s="20">
        <v>79.7</v>
      </c>
      <c r="K153" s="20">
        <f>I153*0.6+J153*0.4</f>
        <v>74.87</v>
      </c>
      <c r="L153" s="3">
        <v>4</v>
      </c>
    </row>
    <row r="154" spans="1:12" s="2" customFormat="1" ht="19.5" customHeight="1">
      <c r="A154" s="74"/>
      <c r="B154" s="43" t="s">
        <v>403</v>
      </c>
      <c r="C154" s="44" t="s">
        <v>404</v>
      </c>
      <c r="D154" s="45" t="s">
        <v>8</v>
      </c>
      <c r="E154" s="46" t="s">
        <v>395</v>
      </c>
      <c r="F154" s="46" t="s">
        <v>396</v>
      </c>
      <c r="G154" s="47">
        <v>71.9</v>
      </c>
      <c r="H154" s="48">
        <v>67.2</v>
      </c>
      <c r="I154" s="48">
        <v>69.55</v>
      </c>
      <c r="J154" s="20">
        <v>81.47</v>
      </c>
      <c r="K154" s="20">
        <f>I154*0.6+J154*0.4</f>
        <v>74.318</v>
      </c>
      <c r="L154" s="3">
        <v>5</v>
      </c>
    </row>
    <row r="155" spans="1:12" s="2" customFormat="1" ht="19.5" customHeight="1">
      <c r="A155" s="74"/>
      <c r="B155" s="3" t="s">
        <v>405</v>
      </c>
      <c r="C155" s="21" t="s">
        <v>406</v>
      </c>
      <c r="D155" s="23" t="s">
        <v>8</v>
      </c>
      <c r="E155" s="24" t="s">
        <v>395</v>
      </c>
      <c r="F155" s="24" t="s">
        <v>396</v>
      </c>
      <c r="G155" s="3">
        <v>70.1</v>
      </c>
      <c r="H155" s="3">
        <v>70.1</v>
      </c>
      <c r="I155" s="3">
        <f>(G155+H155)/2</f>
        <v>70.1</v>
      </c>
      <c r="J155" s="20">
        <v>77.47</v>
      </c>
      <c r="K155" s="20">
        <f>I155*0.6+J155*0.4</f>
        <v>73.048</v>
      </c>
      <c r="L155" s="3">
        <v>6</v>
      </c>
    </row>
    <row r="156" spans="1:12" s="2" customFormat="1" ht="19.5" customHeight="1">
      <c r="A156" s="74"/>
      <c r="B156" s="3" t="s">
        <v>407</v>
      </c>
      <c r="C156" s="6" t="s">
        <v>408</v>
      </c>
      <c r="D156" s="3" t="s">
        <v>8</v>
      </c>
      <c r="E156" s="10" t="s">
        <v>395</v>
      </c>
      <c r="F156" s="10" t="s">
        <v>409</v>
      </c>
      <c r="G156" s="3">
        <v>79.3</v>
      </c>
      <c r="H156" s="3">
        <v>72.5</v>
      </c>
      <c r="I156" s="3">
        <f>(G156+H156)/2</f>
        <v>75.9</v>
      </c>
      <c r="J156" s="20">
        <v>84.47</v>
      </c>
      <c r="K156" s="20">
        <f>I156*0.6+J156*0.4</f>
        <v>79.328</v>
      </c>
      <c r="L156" s="3">
        <v>1</v>
      </c>
    </row>
    <row r="157" spans="1:12" s="2" customFormat="1" ht="19.5" customHeight="1">
      <c r="A157" s="74"/>
      <c r="B157" s="3" t="s">
        <v>410</v>
      </c>
      <c r="C157" s="6" t="s">
        <v>411</v>
      </c>
      <c r="D157" s="3" t="s">
        <v>8</v>
      </c>
      <c r="E157" s="10" t="s">
        <v>395</v>
      </c>
      <c r="F157" s="10" t="s">
        <v>409</v>
      </c>
      <c r="G157" s="3">
        <v>80.5</v>
      </c>
      <c r="H157" s="3">
        <v>66.1</v>
      </c>
      <c r="I157" s="3">
        <f>(G157+H157)/2</f>
        <v>73.3</v>
      </c>
      <c r="J157" s="20">
        <v>83.3</v>
      </c>
      <c r="K157" s="20">
        <f>I157*0.6+J157*0.4</f>
        <v>77.3</v>
      </c>
      <c r="L157" s="3">
        <v>2</v>
      </c>
    </row>
    <row r="158" spans="1:12" s="2" customFormat="1" ht="19.5" customHeight="1">
      <c r="A158" s="74"/>
      <c r="B158" s="3" t="s">
        <v>412</v>
      </c>
      <c r="C158" s="6" t="s">
        <v>413</v>
      </c>
      <c r="D158" s="3" t="s">
        <v>8</v>
      </c>
      <c r="E158" s="10" t="s">
        <v>395</v>
      </c>
      <c r="F158" s="10" t="s">
        <v>409</v>
      </c>
      <c r="G158" s="3">
        <v>81.6</v>
      </c>
      <c r="H158" s="3">
        <v>66.4</v>
      </c>
      <c r="I158" s="3">
        <f>(G158+H158)/2</f>
        <v>74</v>
      </c>
      <c r="J158" s="20">
        <v>81.77</v>
      </c>
      <c r="K158" s="20">
        <f>I158*0.6+J158*0.4</f>
        <v>77.108</v>
      </c>
      <c r="L158" s="3">
        <v>3</v>
      </c>
    </row>
    <row r="159" spans="1:12" s="71" customFormat="1" ht="22.5" customHeight="1">
      <c r="A159" s="66" t="s">
        <v>630</v>
      </c>
      <c r="B159" s="3" t="s">
        <v>177</v>
      </c>
      <c r="C159" s="6" t="s">
        <v>178</v>
      </c>
      <c r="D159" s="3" t="s">
        <v>8</v>
      </c>
      <c r="E159" s="10" t="s">
        <v>179</v>
      </c>
      <c r="F159" s="10" t="s">
        <v>180</v>
      </c>
      <c r="I159" s="7">
        <v>75.7</v>
      </c>
      <c r="J159" s="35">
        <v>86.9</v>
      </c>
      <c r="K159" s="20">
        <f>I159*0.6+J159*0.4</f>
        <v>80.18</v>
      </c>
      <c r="L159" s="77">
        <v>1</v>
      </c>
    </row>
    <row r="160" spans="1:12" s="71" customFormat="1" ht="22.5" customHeight="1">
      <c r="A160" s="66"/>
      <c r="B160" s="3" t="s">
        <v>181</v>
      </c>
      <c r="C160" s="6" t="s">
        <v>182</v>
      </c>
      <c r="D160" s="3" t="s">
        <v>7</v>
      </c>
      <c r="E160" s="10" t="s">
        <v>179</v>
      </c>
      <c r="F160" s="10" t="s">
        <v>180</v>
      </c>
      <c r="I160" s="7">
        <v>74.85</v>
      </c>
      <c r="J160" s="35">
        <v>86.17</v>
      </c>
      <c r="K160" s="20">
        <f>I160*0.6+J160*0.4</f>
        <v>79.378</v>
      </c>
      <c r="L160" s="77">
        <v>2</v>
      </c>
    </row>
    <row r="161" spans="1:12" s="71" customFormat="1" ht="22.5" customHeight="1">
      <c r="A161" s="66"/>
      <c r="B161" s="3" t="s">
        <v>183</v>
      </c>
      <c r="C161" s="6" t="s">
        <v>184</v>
      </c>
      <c r="D161" s="3" t="s">
        <v>8</v>
      </c>
      <c r="E161" s="10" t="s">
        <v>179</v>
      </c>
      <c r="F161" s="10" t="s">
        <v>180</v>
      </c>
      <c r="I161" s="7">
        <v>73.95</v>
      </c>
      <c r="J161" s="35">
        <v>84.1</v>
      </c>
      <c r="K161" s="20">
        <f>I161*0.6+J161*0.4</f>
        <v>78.00999999999999</v>
      </c>
      <c r="L161" s="77">
        <v>3</v>
      </c>
    </row>
    <row r="162" spans="1:12" s="71" customFormat="1" ht="22.5" customHeight="1">
      <c r="A162" s="63" t="s">
        <v>631</v>
      </c>
      <c r="B162" s="3" t="s">
        <v>246</v>
      </c>
      <c r="C162" s="6" t="s">
        <v>247</v>
      </c>
      <c r="D162" s="3" t="s">
        <v>7</v>
      </c>
      <c r="E162" s="10" t="s">
        <v>218</v>
      </c>
      <c r="F162" s="10" t="s">
        <v>632</v>
      </c>
      <c r="I162" s="7">
        <v>76.45</v>
      </c>
      <c r="J162" s="35">
        <v>86.5</v>
      </c>
      <c r="K162" s="20">
        <f>I162*0.6+J162*0.4</f>
        <v>80.47</v>
      </c>
      <c r="L162" s="77">
        <v>1</v>
      </c>
    </row>
    <row r="163" spans="1:12" s="71" customFormat="1" ht="22.5" customHeight="1">
      <c r="A163" s="64"/>
      <c r="B163" s="3" t="s">
        <v>248</v>
      </c>
      <c r="C163" s="6" t="s">
        <v>249</v>
      </c>
      <c r="D163" s="3" t="s">
        <v>8</v>
      </c>
      <c r="E163" s="10" t="s">
        <v>218</v>
      </c>
      <c r="F163" s="10" t="s">
        <v>633</v>
      </c>
      <c r="I163" s="7">
        <v>75</v>
      </c>
      <c r="J163" s="35">
        <v>84.6</v>
      </c>
      <c r="K163" s="20">
        <f>I163*0.6+J163*0.4</f>
        <v>78.84</v>
      </c>
      <c r="L163" s="77">
        <v>2</v>
      </c>
    </row>
    <row r="164" spans="1:12" s="71" customFormat="1" ht="22.5" customHeight="1">
      <c r="A164" s="64"/>
      <c r="B164" s="3" t="s">
        <v>250</v>
      </c>
      <c r="C164" s="6" t="s">
        <v>251</v>
      </c>
      <c r="D164" s="3" t="s">
        <v>8</v>
      </c>
      <c r="E164" s="10" t="s">
        <v>218</v>
      </c>
      <c r="F164" s="10" t="s">
        <v>633</v>
      </c>
      <c r="I164" s="7">
        <v>73.35</v>
      </c>
      <c r="J164" s="35">
        <v>82.67</v>
      </c>
      <c r="K164" s="20">
        <f>I164*0.6+J164*0.4</f>
        <v>77.078</v>
      </c>
      <c r="L164" s="77">
        <v>3</v>
      </c>
    </row>
    <row r="165" spans="1:12" s="71" customFormat="1" ht="22.5" customHeight="1">
      <c r="A165" s="64"/>
      <c r="B165" s="3" t="s">
        <v>252</v>
      </c>
      <c r="C165" s="6" t="s">
        <v>253</v>
      </c>
      <c r="D165" s="3" t="s">
        <v>7</v>
      </c>
      <c r="E165" s="10" t="s">
        <v>218</v>
      </c>
      <c r="F165" s="10" t="s">
        <v>634</v>
      </c>
      <c r="I165" s="7">
        <v>67.05</v>
      </c>
      <c r="J165" s="35">
        <v>86.67</v>
      </c>
      <c r="K165" s="20">
        <f>I165*0.6+J165*0.4</f>
        <v>74.898</v>
      </c>
      <c r="L165" s="77">
        <v>4</v>
      </c>
    </row>
    <row r="166" spans="1:12" s="71" customFormat="1" ht="22.5" customHeight="1">
      <c r="A166" s="64"/>
      <c r="B166" s="3" t="s">
        <v>254</v>
      </c>
      <c r="C166" s="6" t="s">
        <v>255</v>
      </c>
      <c r="D166" s="3" t="s">
        <v>7</v>
      </c>
      <c r="E166" s="10" t="s">
        <v>218</v>
      </c>
      <c r="F166" s="10" t="s">
        <v>635</v>
      </c>
      <c r="I166" s="7">
        <v>77.8</v>
      </c>
      <c r="J166" s="35">
        <v>83.67</v>
      </c>
      <c r="K166" s="20">
        <f>I166*0.6+J166*0.4</f>
        <v>80.148</v>
      </c>
      <c r="L166" s="77">
        <v>1</v>
      </c>
    </row>
    <row r="167" spans="1:12" s="71" customFormat="1" ht="22.5" customHeight="1">
      <c r="A167" s="64"/>
      <c r="B167" s="3" t="s">
        <v>256</v>
      </c>
      <c r="C167" s="6" t="s">
        <v>257</v>
      </c>
      <c r="D167" s="3" t="s">
        <v>7</v>
      </c>
      <c r="E167" s="10" t="s">
        <v>218</v>
      </c>
      <c r="F167" s="10" t="s">
        <v>635</v>
      </c>
      <c r="I167" s="7">
        <v>76.35</v>
      </c>
      <c r="J167" s="35">
        <v>84</v>
      </c>
      <c r="K167" s="20">
        <f>I167*0.6+J167*0.4</f>
        <v>79.41</v>
      </c>
      <c r="L167" s="77">
        <v>2</v>
      </c>
    </row>
    <row r="168" spans="1:12" s="71" customFormat="1" ht="25.5" customHeight="1">
      <c r="A168" s="64"/>
      <c r="B168" s="3" t="s">
        <v>258</v>
      </c>
      <c r="C168" s="6" t="s">
        <v>259</v>
      </c>
      <c r="D168" s="3" t="s">
        <v>7</v>
      </c>
      <c r="E168" s="10" t="s">
        <v>218</v>
      </c>
      <c r="F168" s="10" t="s">
        <v>636</v>
      </c>
      <c r="I168" s="7">
        <v>74.85</v>
      </c>
      <c r="J168" s="35">
        <v>82.33</v>
      </c>
      <c r="K168" s="20">
        <f>I168*0.6+J168*0.4</f>
        <v>77.842</v>
      </c>
      <c r="L168" s="77">
        <v>3</v>
      </c>
    </row>
    <row r="169" spans="1:12" s="71" customFormat="1" ht="22.5" customHeight="1">
      <c r="A169" s="64"/>
      <c r="B169" s="3" t="s">
        <v>216</v>
      </c>
      <c r="C169" s="6" t="s">
        <v>217</v>
      </c>
      <c r="D169" s="3" t="s">
        <v>8</v>
      </c>
      <c r="E169" s="10" t="s">
        <v>218</v>
      </c>
      <c r="F169" s="10" t="s">
        <v>637</v>
      </c>
      <c r="I169" s="7">
        <v>70.7</v>
      </c>
      <c r="J169" s="35">
        <v>87</v>
      </c>
      <c r="K169" s="20">
        <f>I169*0.6+J169*0.4</f>
        <v>77.22</v>
      </c>
      <c r="L169" s="77">
        <v>1</v>
      </c>
    </row>
    <row r="170" spans="1:12" s="71" customFormat="1" ht="22.5" customHeight="1">
      <c r="A170" s="64"/>
      <c r="B170" s="3" t="s">
        <v>219</v>
      </c>
      <c r="C170" s="6" t="s">
        <v>220</v>
      </c>
      <c r="D170" s="3" t="s">
        <v>8</v>
      </c>
      <c r="E170" s="10" t="s">
        <v>218</v>
      </c>
      <c r="F170" s="10" t="s">
        <v>638</v>
      </c>
      <c r="I170" s="7">
        <v>66</v>
      </c>
      <c r="J170" s="35">
        <v>84</v>
      </c>
      <c r="K170" s="20">
        <f>I170*0.6+J170*0.4</f>
        <v>73.2</v>
      </c>
      <c r="L170" s="77">
        <v>2</v>
      </c>
    </row>
    <row r="171" spans="1:12" s="71" customFormat="1" ht="22.5" customHeight="1">
      <c r="A171" s="65"/>
      <c r="B171" s="3" t="s">
        <v>221</v>
      </c>
      <c r="C171" s="6" t="s">
        <v>222</v>
      </c>
      <c r="D171" s="3" t="s">
        <v>7</v>
      </c>
      <c r="E171" s="10" t="s">
        <v>218</v>
      </c>
      <c r="F171" s="10" t="s">
        <v>639</v>
      </c>
      <c r="I171" s="7">
        <v>65.25</v>
      </c>
      <c r="J171" s="35">
        <v>82.17</v>
      </c>
      <c r="K171" s="20">
        <f>I171*0.6+J171*0.4</f>
        <v>72.018</v>
      </c>
      <c r="L171" s="77">
        <v>3</v>
      </c>
    </row>
    <row r="172" spans="1:12" s="71" customFormat="1" ht="21.75" customHeight="1">
      <c r="A172" s="67" t="s">
        <v>640</v>
      </c>
      <c r="B172" s="3" t="s">
        <v>61</v>
      </c>
      <c r="C172" s="6" t="s">
        <v>62</v>
      </c>
      <c r="D172" s="3" t="s">
        <v>7</v>
      </c>
      <c r="E172" s="10" t="s">
        <v>57</v>
      </c>
      <c r="F172" s="10" t="s">
        <v>58</v>
      </c>
      <c r="I172" s="7">
        <v>73.2</v>
      </c>
      <c r="J172" s="20">
        <v>89.33</v>
      </c>
      <c r="K172" s="20">
        <f>I172*0.6+J172*0.4</f>
        <v>79.652</v>
      </c>
      <c r="L172" s="77">
        <v>1</v>
      </c>
    </row>
    <row r="173" spans="1:12" s="71" customFormat="1" ht="21.75" customHeight="1">
      <c r="A173" s="68"/>
      <c r="B173" s="3" t="s">
        <v>59</v>
      </c>
      <c r="C173" s="6" t="s">
        <v>60</v>
      </c>
      <c r="D173" s="3" t="s">
        <v>7</v>
      </c>
      <c r="E173" s="10" t="s">
        <v>57</v>
      </c>
      <c r="F173" s="10" t="s">
        <v>58</v>
      </c>
      <c r="I173" s="7">
        <v>73.55</v>
      </c>
      <c r="J173" s="20">
        <v>87.17</v>
      </c>
      <c r="K173" s="20">
        <f>I173*0.6+J173*0.4</f>
        <v>78.99799999999999</v>
      </c>
      <c r="L173" s="77">
        <v>2</v>
      </c>
    </row>
    <row r="174" spans="1:12" s="71" customFormat="1" ht="21.75" customHeight="1">
      <c r="A174" s="68"/>
      <c r="B174" s="3" t="s">
        <v>55</v>
      </c>
      <c r="C174" s="6" t="s">
        <v>56</v>
      </c>
      <c r="D174" s="3" t="s">
        <v>7</v>
      </c>
      <c r="E174" s="10" t="s">
        <v>57</v>
      </c>
      <c r="F174" s="10" t="s">
        <v>58</v>
      </c>
      <c r="I174" s="7">
        <v>74</v>
      </c>
      <c r="J174" s="20">
        <v>83.83</v>
      </c>
      <c r="K174" s="20">
        <f>I174*0.6+J174*0.4</f>
        <v>77.932</v>
      </c>
      <c r="L174" s="77">
        <v>3</v>
      </c>
    </row>
    <row r="175" spans="1:12" s="71" customFormat="1" ht="21.75" customHeight="1">
      <c r="A175" s="68"/>
      <c r="B175" s="3" t="s">
        <v>63</v>
      </c>
      <c r="C175" s="6" t="s">
        <v>64</v>
      </c>
      <c r="D175" s="3" t="s">
        <v>8</v>
      </c>
      <c r="E175" s="10" t="s">
        <v>57</v>
      </c>
      <c r="F175" s="10" t="s">
        <v>65</v>
      </c>
      <c r="I175" s="7">
        <v>77.65</v>
      </c>
      <c r="J175" s="20">
        <v>83.33</v>
      </c>
      <c r="K175" s="20">
        <f>I175*0.6+J175*0.4</f>
        <v>79.922</v>
      </c>
      <c r="L175" s="77">
        <v>1</v>
      </c>
    </row>
    <row r="176" spans="1:12" s="71" customFormat="1" ht="21.75" customHeight="1">
      <c r="A176" s="68"/>
      <c r="B176" s="3" t="s">
        <v>66</v>
      </c>
      <c r="C176" s="6" t="s">
        <v>67</v>
      </c>
      <c r="D176" s="3" t="s">
        <v>7</v>
      </c>
      <c r="E176" s="10" t="s">
        <v>57</v>
      </c>
      <c r="F176" s="10" t="s">
        <v>65</v>
      </c>
      <c r="I176" s="7">
        <v>74.95</v>
      </c>
      <c r="J176" s="20">
        <v>82.83</v>
      </c>
      <c r="K176" s="20">
        <f>I176*0.6+J176*0.4</f>
        <v>78.102</v>
      </c>
      <c r="L176" s="77">
        <v>2</v>
      </c>
    </row>
    <row r="177" spans="1:12" s="71" customFormat="1" ht="21.75" customHeight="1">
      <c r="A177" s="68"/>
      <c r="B177" s="3" t="s">
        <v>70</v>
      </c>
      <c r="C177" s="6" t="s">
        <v>71</v>
      </c>
      <c r="D177" s="3" t="s">
        <v>8</v>
      </c>
      <c r="E177" s="10" t="s">
        <v>57</v>
      </c>
      <c r="F177" s="10" t="s">
        <v>65</v>
      </c>
      <c r="I177" s="7">
        <v>73.15</v>
      </c>
      <c r="J177" s="20">
        <v>82.43</v>
      </c>
      <c r="K177" s="20">
        <f>I177*0.6+J177*0.4</f>
        <v>76.862</v>
      </c>
      <c r="L177" s="77">
        <v>3</v>
      </c>
    </row>
    <row r="178" spans="1:12" s="71" customFormat="1" ht="21.75" customHeight="1">
      <c r="A178" s="68"/>
      <c r="B178" s="3" t="s">
        <v>68</v>
      </c>
      <c r="C178" s="6" t="s">
        <v>69</v>
      </c>
      <c r="D178" s="3" t="s">
        <v>8</v>
      </c>
      <c r="E178" s="10" t="s">
        <v>57</v>
      </c>
      <c r="F178" s="10" t="s">
        <v>65</v>
      </c>
      <c r="I178" s="7">
        <v>73.15</v>
      </c>
      <c r="J178" s="20">
        <v>80.03</v>
      </c>
      <c r="K178" s="20">
        <f>I178*0.6+J178*0.4</f>
        <v>75.902</v>
      </c>
      <c r="L178" s="77">
        <v>4</v>
      </c>
    </row>
    <row r="179" spans="1:12" s="71" customFormat="1" ht="21.75" customHeight="1">
      <c r="A179" s="68"/>
      <c r="B179" s="3" t="s">
        <v>72</v>
      </c>
      <c r="C179" s="6" t="s">
        <v>73</v>
      </c>
      <c r="D179" s="3" t="s">
        <v>7</v>
      </c>
      <c r="E179" s="10" t="s">
        <v>74</v>
      </c>
      <c r="F179" s="10" t="s">
        <v>75</v>
      </c>
      <c r="I179" s="7">
        <v>76.55</v>
      </c>
      <c r="J179" s="20">
        <v>83.5</v>
      </c>
      <c r="K179" s="20">
        <f>I179*0.6+J179*0.4</f>
        <v>79.33</v>
      </c>
      <c r="L179" s="77">
        <v>1</v>
      </c>
    </row>
    <row r="180" spans="1:12" s="71" customFormat="1" ht="21.75" customHeight="1">
      <c r="A180" s="68"/>
      <c r="B180" s="3" t="s">
        <v>76</v>
      </c>
      <c r="C180" s="6" t="s">
        <v>77</v>
      </c>
      <c r="D180" s="3" t="s">
        <v>7</v>
      </c>
      <c r="E180" s="10" t="s">
        <v>74</v>
      </c>
      <c r="F180" s="10" t="s">
        <v>75</v>
      </c>
      <c r="I180" s="7">
        <v>72.95</v>
      </c>
      <c r="J180" s="20">
        <v>86.5</v>
      </c>
      <c r="K180" s="20">
        <f>I180*0.6+J180*0.4</f>
        <v>78.37</v>
      </c>
      <c r="L180" s="77">
        <v>2</v>
      </c>
    </row>
    <row r="181" spans="1:12" s="71" customFormat="1" ht="21.75" customHeight="1">
      <c r="A181" s="68"/>
      <c r="B181" s="3" t="s">
        <v>80</v>
      </c>
      <c r="C181" s="6" t="s">
        <v>81</v>
      </c>
      <c r="D181" s="3" t="s">
        <v>7</v>
      </c>
      <c r="E181" s="10" t="s">
        <v>74</v>
      </c>
      <c r="F181" s="10" t="s">
        <v>75</v>
      </c>
      <c r="I181" s="7">
        <v>72.4</v>
      </c>
      <c r="J181" s="20">
        <v>85.93</v>
      </c>
      <c r="K181" s="20">
        <f>I181*0.6+J181*0.4</f>
        <v>77.81200000000001</v>
      </c>
      <c r="L181" s="77">
        <v>3</v>
      </c>
    </row>
    <row r="182" spans="1:12" s="71" customFormat="1" ht="21.75" customHeight="1">
      <c r="A182" s="68"/>
      <c r="B182" s="3" t="s">
        <v>82</v>
      </c>
      <c r="C182" s="6" t="s">
        <v>83</v>
      </c>
      <c r="D182" s="3" t="s">
        <v>7</v>
      </c>
      <c r="E182" s="10" t="s">
        <v>74</v>
      </c>
      <c r="F182" s="10" t="s">
        <v>75</v>
      </c>
      <c r="I182" s="7">
        <v>72.3</v>
      </c>
      <c r="J182" s="20">
        <v>83</v>
      </c>
      <c r="K182" s="20">
        <f>I182*0.6+J182*0.4</f>
        <v>76.58</v>
      </c>
      <c r="L182" s="77">
        <v>4</v>
      </c>
    </row>
    <row r="183" spans="1:12" s="71" customFormat="1" ht="21.75" customHeight="1">
      <c r="A183" s="68"/>
      <c r="B183" s="3" t="s">
        <v>78</v>
      </c>
      <c r="C183" s="6" t="s">
        <v>79</v>
      </c>
      <c r="D183" s="3" t="s">
        <v>8</v>
      </c>
      <c r="E183" s="10" t="s">
        <v>74</v>
      </c>
      <c r="F183" s="10" t="s">
        <v>75</v>
      </c>
      <c r="I183" s="7">
        <v>72.45</v>
      </c>
      <c r="J183" s="20">
        <v>82.33</v>
      </c>
      <c r="K183" s="20">
        <f>I183*0.6+J183*0.4</f>
        <v>76.402</v>
      </c>
      <c r="L183" s="77">
        <v>5</v>
      </c>
    </row>
    <row r="184" spans="1:12" s="71" customFormat="1" ht="21.75" customHeight="1">
      <c r="A184" s="68"/>
      <c r="B184" s="3" t="s">
        <v>84</v>
      </c>
      <c r="C184" s="6" t="s">
        <v>85</v>
      </c>
      <c r="D184" s="3" t="s">
        <v>7</v>
      </c>
      <c r="E184" s="10" t="s">
        <v>74</v>
      </c>
      <c r="F184" s="10" t="s">
        <v>75</v>
      </c>
      <c r="I184" s="7">
        <v>72.15</v>
      </c>
      <c r="J184" s="20">
        <v>79.17</v>
      </c>
      <c r="K184" s="20">
        <f>I184*0.6+J184*0.4</f>
        <v>74.958</v>
      </c>
      <c r="L184" s="77">
        <v>6</v>
      </c>
    </row>
    <row r="185" spans="1:12" s="71" customFormat="1" ht="21.75" customHeight="1">
      <c r="A185" s="68"/>
      <c r="B185" s="3" t="s">
        <v>86</v>
      </c>
      <c r="C185" s="6" t="s">
        <v>87</v>
      </c>
      <c r="D185" s="3" t="s">
        <v>8</v>
      </c>
      <c r="E185" s="10" t="s">
        <v>74</v>
      </c>
      <c r="F185" s="10" t="s">
        <v>88</v>
      </c>
      <c r="I185" s="7">
        <v>67.75</v>
      </c>
      <c r="J185" s="20">
        <v>84.33</v>
      </c>
      <c r="K185" s="20">
        <f>I185*0.6+J185*0.4</f>
        <v>74.382</v>
      </c>
      <c r="L185" s="77">
        <v>1</v>
      </c>
    </row>
    <row r="186" spans="1:12" s="71" customFormat="1" ht="21.75" customHeight="1">
      <c r="A186" s="68"/>
      <c r="B186" s="3" t="s">
        <v>91</v>
      </c>
      <c r="C186" s="6" t="s">
        <v>92</v>
      </c>
      <c r="D186" s="3" t="s">
        <v>7</v>
      </c>
      <c r="E186" s="10" t="s">
        <v>74</v>
      </c>
      <c r="F186" s="10" t="s">
        <v>88</v>
      </c>
      <c r="I186" s="7">
        <v>66.9</v>
      </c>
      <c r="J186" s="20">
        <v>82.67</v>
      </c>
      <c r="K186" s="20">
        <f>I186*0.6+J186*0.4</f>
        <v>73.208</v>
      </c>
      <c r="L186" s="77">
        <v>2</v>
      </c>
    </row>
    <row r="187" spans="1:12" s="71" customFormat="1" ht="21.75" customHeight="1">
      <c r="A187" s="69"/>
      <c r="B187" s="3" t="s">
        <v>89</v>
      </c>
      <c r="C187" s="6" t="s">
        <v>90</v>
      </c>
      <c r="D187" s="3" t="s">
        <v>7</v>
      </c>
      <c r="E187" s="10" t="s">
        <v>74</v>
      </c>
      <c r="F187" s="10" t="s">
        <v>88</v>
      </c>
      <c r="I187" s="7">
        <v>67.5</v>
      </c>
      <c r="J187" s="20">
        <v>80.17</v>
      </c>
      <c r="K187" s="20">
        <f>I187*0.6+J187*0.4</f>
        <v>72.56800000000001</v>
      </c>
      <c r="L187" s="77">
        <v>3</v>
      </c>
    </row>
    <row r="188" spans="1:12" s="71" customFormat="1" ht="21.75" customHeight="1">
      <c r="A188" s="67" t="s">
        <v>641</v>
      </c>
      <c r="B188" s="3" t="s">
        <v>14</v>
      </c>
      <c r="C188" s="6" t="s">
        <v>15</v>
      </c>
      <c r="D188" s="3" t="s">
        <v>7</v>
      </c>
      <c r="E188" s="10" t="s">
        <v>16</v>
      </c>
      <c r="F188" s="72" t="s">
        <v>642</v>
      </c>
      <c r="I188" s="7">
        <v>73.4</v>
      </c>
      <c r="J188" s="20">
        <v>87</v>
      </c>
      <c r="K188" s="20">
        <f>I188*0.6+J188*0.4</f>
        <v>78.84</v>
      </c>
      <c r="L188" s="77">
        <v>1</v>
      </c>
    </row>
    <row r="189" spans="1:12" s="71" customFormat="1" ht="21.75" customHeight="1">
      <c r="A189" s="68"/>
      <c r="B189" s="3" t="s">
        <v>17</v>
      </c>
      <c r="C189" s="6" t="s">
        <v>18</v>
      </c>
      <c r="D189" s="3" t="s">
        <v>7</v>
      </c>
      <c r="E189" s="10" t="s">
        <v>16</v>
      </c>
      <c r="F189" s="72" t="s">
        <v>643</v>
      </c>
      <c r="I189" s="7">
        <v>72.45</v>
      </c>
      <c r="J189" s="20">
        <v>86.67</v>
      </c>
      <c r="K189" s="20">
        <f>I189*0.6+J189*0.4</f>
        <v>78.138</v>
      </c>
      <c r="L189" s="77">
        <v>2</v>
      </c>
    </row>
    <row r="190" spans="1:12" s="71" customFormat="1" ht="21.75" customHeight="1">
      <c r="A190" s="68"/>
      <c r="B190" s="15" t="s">
        <v>19</v>
      </c>
      <c r="C190" s="12" t="s">
        <v>20</v>
      </c>
      <c r="D190" s="13" t="s">
        <v>8</v>
      </c>
      <c r="E190" s="14" t="s">
        <v>16</v>
      </c>
      <c r="F190" s="72" t="s">
        <v>644</v>
      </c>
      <c r="I190" s="7">
        <v>72.2</v>
      </c>
      <c r="J190" s="20">
        <v>87</v>
      </c>
      <c r="K190" s="20">
        <f>I190*0.6+J190*0.4</f>
        <v>78.12</v>
      </c>
      <c r="L190" s="77">
        <v>3</v>
      </c>
    </row>
    <row r="191" spans="1:12" s="71" customFormat="1" ht="21.75" customHeight="1">
      <c r="A191" s="68"/>
      <c r="B191" s="15" t="s">
        <v>21</v>
      </c>
      <c r="C191" s="12" t="s">
        <v>22</v>
      </c>
      <c r="D191" s="13" t="s">
        <v>7</v>
      </c>
      <c r="E191" s="14" t="s">
        <v>645</v>
      </c>
      <c r="F191" s="72" t="s">
        <v>646</v>
      </c>
      <c r="I191" s="7">
        <v>72.2</v>
      </c>
      <c r="J191" s="20">
        <v>86.67</v>
      </c>
      <c r="K191" s="20">
        <f>I191*0.6+J191*0.4</f>
        <v>77.988</v>
      </c>
      <c r="L191" s="77">
        <v>4</v>
      </c>
    </row>
    <row r="192" spans="1:12" s="71" customFormat="1" ht="21.75" customHeight="1">
      <c r="A192" s="68"/>
      <c r="B192" s="15" t="s">
        <v>28</v>
      </c>
      <c r="C192" s="22" t="s">
        <v>29</v>
      </c>
      <c r="D192" s="15" t="s">
        <v>7</v>
      </c>
      <c r="E192" s="25" t="s">
        <v>16</v>
      </c>
      <c r="F192" s="25" t="s">
        <v>25</v>
      </c>
      <c r="I192" s="7">
        <v>72.6</v>
      </c>
      <c r="J192" s="20">
        <v>89.33</v>
      </c>
      <c r="K192" s="20">
        <f>I192*0.6+J192*0.4</f>
        <v>79.292</v>
      </c>
      <c r="L192" s="77">
        <v>1</v>
      </c>
    </row>
    <row r="193" spans="1:12" s="71" customFormat="1" ht="21.75" customHeight="1">
      <c r="A193" s="68"/>
      <c r="B193" s="3" t="s">
        <v>26</v>
      </c>
      <c r="C193" s="6" t="s">
        <v>27</v>
      </c>
      <c r="D193" s="3" t="s">
        <v>7</v>
      </c>
      <c r="E193" s="10" t="s">
        <v>16</v>
      </c>
      <c r="F193" s="10" t="s">
        <v>25</v>
      </c>
      <c r="I193" s="7">
        <v>73</v>
      </c>
      <c r="J193" s="20">
        <v>88.67</v>
      </c>
      <c r="K193" s="20">
        <f>I193*0.6+J193*0.4</f>
        <v>79.268</v>
      </c>
      <c r="L193" s="77">
        <v>2</v>
      </c>
    </row>
    <row r="194" spans="1:12" s="71" customFormat="1" ht="21.75" customHeight="1">
      <c r="A194" s="68"/>
      <c r="B194" s="3" t="s">
        <v>23</v>
      </c>
      <c r="C194" s="21" t="s">
        <v>24</v>
      </c>
      <c r="D194" s="23" t="s">
        <v>8</v>
      </c>
      <c r="E194" s="24" t="s">
        <v>16</v>
      </c>
      <c r="F194" s="24" t="s">
        <v>25</v>
      </c>
      <c r="I194" s="7">
        <v>73.9</v>
      </c>
      <c r="J194" s="20" t="s">
        <v>647</v>
      </c>
      <c r="K194" s="61" t="s">
        <v>648</v>
      </c>
      <c r="L194" s="77">
        <v>3</v>
      </c>
    </row>
    <row r="195" spans="1:12" s="71" customFormat="1" ht="21.75" customHeight="1">
      <c r="A195" s="68"/>
      <c r="B195" s="15" t="s">
        <v>34</v>
      </c>
      <c r="C195" s="22" t="s">
        <v>649</v>
      </c>
      <c r="D195" s="15" t="s">
        <v>7</v>
      </c>
      <c r="E195" s="25" t="s">
        <v>16</v>
      </c>
      <c r="F195" s="72" t="s">
        <v>650</v>
      </c>
      <c r="I195" s="7">
        <v>73</v>
      </c>
      <c r="J195" s="20">
        <v>95.67</v>
      </c>
      <c r="K195" s="20">
        <f>I195*0.6+J195*0.4</f>
        <v>82.068</v>
      </c>
      <c r="L195" s="77">
        <v>1</v>
      </c>
    </row>
    <row r="196" spans="1:12" s="71" customFormat="1" ht="21.75" customHeight="1">
      <c r="A196" s="68"/>
      <c r="B196" s="3" t="s">
        <v>30</v>
      </c>
      <c r="C196" s="6" t="s">
        <v>31</v>
      </c>
      <c r="D196" s="3" t="s">
        <v>8</v>
      </c>
      <c r="E196" s="10" t="s">
        <v>16</v>
      </c>
      <c r="F196" s="72" t="s">
        <v>651</v>
      </c>
      <c r="I196" s="7">
        <v>78.55</v>
      </c>
      <c r="J196" s="20">
        <v>87.33</v>
      </c>
      <c r="K196" s="20">
        <f>I196*0.6+J196*0.4</f>
        <v>82.062</v>
      </c>
      <c r="L196" s="77">
        <v>2</v>
      </c>
    </row>
    <row r="197" spans="1:12" s="71" customFormat="1" ht="21.75" customHeight="1">
      <c r="A197" s="68"/>
      <c r="B197" s="3" t="s">
        <v>32</v>
      </c>
      <c r="C197" s="21" t="s">
        <v>33</v>
      </c>
      <c r="D197" s="23" t="s">
        <v>7</v>
      </c>
      <c r="E197" s="24" t="s">
        <v>16</v>
      </c>
      <c r="F197" s="72" t="s">
        <v>652</v>
      </c>
      <c r="I197" s="7">
        <v>73.35</v>
      </c>
      <c r="J197" s="20">
        <v>90</v>
      </c>
      <c r="K197" s="20">
        <f>I197*0.6+J197*0.4</f>
        <v>80.00999999999999</v>
      </c>
      <c r="L197" s="77">
        <v>3</v>
      </c>
    </row>
    <row r="198" spans="1:12" s="71" customFormat="1" ht="21.75" customHeight="1">
      <c r="A198" s="68"/>
      <c r="B198" s="3" t="s">
        <v>35</v>
      </c>
      <c r="C198" s="6" t="s">
        <v>36</v>
      </c>
      <c r="D198" s="3" t="s">
        <v>8</v>
      </c>
      <c r="E198" s="10" t="s">
        <v>16</v>
      </c>
      <c r="F198" s="72" t="s">
        <v>653</v>
      </c>
      <c r="I198" s="7">
        <v>75.5</v>
      </c>
      <c r="J198" s="20">
        <v>90</v>
      </c>
      <c r="K198" s="20">
        <f>I198*0.6+J198*0.4</f>
        <v>81.3</v>
      </c>
      <c r="L198" s="77">
        <v>1</v>
      </c>
    </row>
    <row r="199" spans="1:12" s="71" customFormat="1" ht="21.75" customHeight="1">
      <c r="A199" s="68"/>
      <c r="B199" s="3" t="s">
        <v>37</v>
      </c>
      <c r="C199" s="6" t="s">
        <v>38</v>
      </c>
      <c r="D199" s="3" t="s">
        <v>8</v>
      </c>
      <c r="E199" s="10" t="s">
        <v>16</v>
      </c>
      <c r="F199" s="72" t="s">
        <v>653</v>
      </c>
      <c r="I199" s="7">
        <v>74.1</v>
      </c>
      <c r="J199" s="20">
        <v>84.67</v>
      </c>
      <c r="K199" s="20">
        <f>I199*0.6+J199*0.4</f>
        <v>78.328</v>
      </c>
      <c r="L199" s="77">
        <v>2</v>
      </c>
    </row>
    <row r="200" spans="1:12" s="71" customFormat="1" ht="21.75" customHeight="1">
      <c r="A200" s="68"/>
      <c r="B200" s="3" t="s">
        <v>39</v>
      </c>
      <c r="C200" s="6" t="s">
        <v>40</v>
      </c>
      <c r="D200" s="3" t="s">
        <v>7</v>
      </c>
      <c r="E200" s="10" t="s">
        <v>16</v>
      </c>
      <c r="F200" s="72" t="s">
        <v>654</v>
      </c>
      <c r="I200" s="7">
        <v>73.95</v>
      </c>
      <c r="J200" s="20">
        <v>83.67</v>
      </c>
      <c r="K200" s="20">
        <f>I200*0.6+J200*0.4</f>
        <v>77.838</v>
      </c>
      <c r="L200" s="77">
        <v>3</v>
      </c>
    </row>
    <row r="201" spans="1:12" s="71" customFormat="1" ht="21.75" customHeight="1">
      <c r="A201" s="68"/>
      <c r="B201" s="3" t="s">
        <v>44</v>
      </c>
      <c r="C201" s="6" t="s">
        <v>45</v>
      </c>
      <c r="D201" s="3" t="s">
        <v>8</v>
      </c>
      <c r="E201" s="10" t="s">
        <v>16</v>
      </c>
      <c r="F201" s="10" t="s">
        <v>43</v>
      </c>
      <c r="I201" s="7">
        <v>71.1</v>
      </c>
      <c r="J201" s="20">
        <v>91.67</v>
      </c>
      <c r="K201" s="20">
        <f>I201*0.6+J201*0.4</f>
        <v>79.328</v>
      </c>
      <c r="L201" s="77">
        <v>1</v>
      </c>
    </row>
    <row r="202" spans="1:12" s="71" customFormat="1" ht="21.75" customHeight="1">
      <c r="A202" s="68"/>
      <c r="B202" s="3" t="s">
        <v>41</v>
      </c>
      <c r="C202" s="6" t="s">
        <v>42</v>
      </c>
      <c r="D202" s="3" t="s">
        <v>8</v>
      </c>
      <c r="E202" s="10" t="s">
        <v>16</v>
      </c>
      <c r="F202" s="10" t="s">
        <v>43</v>
      </c>
      <c r="I202" s="7">
        <v>73.5</v>
      </c>
      <c r="J202" s="20">
        <v>83.67</v>
      </c>
      <c r="K202" s="20">
        <f>I202*0.6+J202*0.4</f>
        <v>77.56800000000001</v>
      </c>
      <c r="L202" s="77">
        <v>2</v>
      </c>
    </row>
    <row r="203" spans="1:12" s="71" customFormat="1" ht="21.75" customHeight="1">
      <c r="A203" s="69"/>
      <c r="B203" s="3" t="s">
        <v>46</v>
      </c>
      <c r="C203" s="6" t="s">
        <v>47</v>
      </c>
      <c r="D203" s="3" t="s">
        <v>8</v>
      </c>
      <c r="E203" s="10" t="s">
        <v>16</v>
      </c>
      <c r="F203" s="10" t="s">
        <v>43</v>
      </c>
      <c r="I203" s="7">
        <v>70.05</v>
      </c>
      <c r="J203" s="20" t="s">
        <v>655</v>
      </c>
      <c r="K203" s="61" t="s">
        <v>656</v>
      </c>
      <c r="L203" s="77">
        <v>3</v>
      </c>
    </row>
    <row r="204" spans="1:12" s="71" customFormat="1" ht="22.5" customHeight="1">
      <c r="A204" s="67" t="s">
        <v>657</v>
      </c>
      <c r="B204" s="3" t="s">
        <v>145</v>
      </c>
      <c r="C204" s="6" t="s">
        <v>146</v>
      </c>
      <c r="D204" s="3" t="s">
        <v>7</v>
      </c>
      <c r="E204" s="10" t="s">
        <v>147</v>
      </c>
      <c r="F204" s="10" t="s">
        <v>148</v>
      </c>
      <c r="I204" s="7">
        <v>76.9</v>
      </c>
      <c r="J204" s="35">
        <v>85.87</v>
      </c>
      <c r="K204" s="20">
        <f aca="true" t="shared" si="3" ref="K204:K217">I204*0.6+J204*0.4</f>
        <v>80.488</v>
      </c>
      <c r="L204" s="77">
        <v>1</v>
      </c>
    </row>
    <row r="205" spans="1:12" s="71" customFormat="1" ht="22.5" customHeight="1">
      <c r="A205" s="68"/>
      <c r="B205" s="3" t="s">
        <v>151</v>
      </c>
      <c r="C205" s="6" t="s">
        <v>152</v>
      </c>
      <c r="D205" s="3" t="s">
        <v>7</v>
      </c>
      <c r="E205" s="10" t="s">
        <v>147</v>
      </c>
      <c r="F205" s="10" t="s">
        <v>148</v>
      </c>
      <c r="I205" s="7">
        <v>75.7</v>
      </c>
      <c r="J205" s="35">
        <v>85.7</v>
      </c>
      <c r="K205" s="20">
        <f t="shared" si="3"/>
        <v>79.7</v>
      </c>
      <c r="L205" s="77">
        <v>2</v>
      </c>
    </row>
    <row r="206" spans="1:12" s="71" customFormat="1" ht="22.5" customHeight="1">
      <c r="A206" s="68"/>
      <c r="B206" s="3" t="s">
        <v>149</v>
      </c>
      <c r="C206" s="6" t="s">
        <v>150</v>
      </c>
      <c r="D206" s="3" t="s">
        <v>8</v>
      </c>
      <c r="E206" s="10" t="s">
        <v>147</v>
      </c>
      <c r="F206" s="10" t="s">
        <v>148</v>
      </c>
      <c r="I206" s="7">
        <v>75.8</v>
      </c>
      <c r="J206" s="35">
        <v>84.33</v>
      </c>
      <c r="K206" s="20">
        <f t="shared" si="3"/>
        <v>79.21199999999999</v>
      </c>
      <c r="L206" s="77">
        <v>3</v>
      </c>
    </row>
    <row r="207" spans="1:12" s="71" customFormat="1" ht="22.5" customHeight="1">
      <c r="A207" s="68"/>
      <c r="B207" s="3" t="s">
        <v>157</v>
      </c>
      <c r="C207" s="6" t="s">
        <v>158</v>
      </c>
      <c r="D207" s="3" t="s">
        <v>7</v>
      </c>
      <c r="E207" s="10" t="s">
        <v>147</v>
      </c>
      <c r="F207" s="10" t="s">
        <v>148</v>
      </c>
      <c r="I207" s="7">
        <v>73.95</v>
      </c>
      <c r="J207" s="35">
        <v>82.87</v>
      </c>
      <c r="K207" s="20">
        <f t="shared" si="3"/>
        <v>77.518</v>
      </c>
      <c r="L207" s="77">
        <v>4</v>
      </c>
    </row>
    <row r="208" spans="1:12" s="71" customFormat="1" ht="22.5" customHeight="1">
      <c r="A208" s="68"/>
      <c r="B208" s="3" t="s">
        <v>155</v>
      </c>
      <c r="C208" s="6" t="s">
        <v>156</v>
      </c>
      <c r="D208" s="3" t="s">
        <v>7</v>
      </c>
      <c r="E208" s="10" t="s">
        <v>147</v>
      </c>
      <c r="F208" s="10" t="s">
        <v>148</v>
      </c>
      <c r="I208" s="7">
        <v>74.1</v>
      </c>
      <c r="J208" s="35">
        <v>81.57</v>
      </c>
      <c r="K208" s="20">
        <f t="shared" si="3"/>
        <v>77.088</v>
      </c>
      <c r="L208" s="77">
        <v>5</v>
      </c>
    </row>
    <row r="209" spans="1:12" s="71" customFormat="1" ht="22.5" customHeight="1">
      <c r="A209" s="68"/>
      <c r="B209" s="3" t="s">
        <v>153</v>
      </c>
      <c r="C209" s="6" t="s">
        <v>154</v>
      </c>
      <c r="D209" s="3" t="s">
        <v>8</v>
      </c>
      <c r="E209" s="10" t="s">
        <v>147</v>
      </c>
      <c r="F209" s="10" t="s">
        <v>148</v>
      </c>
      <c r="I209" s="7">
        <v>74.5</v>
      </c>
      <c r="J209" s="35">
        <v>80.23</v>
      </c>
      <c r="K209" s="20">
        <f t="shared" si="3"/>
        <v>76.792</v>
      </c>
      <c r="L209" s="77">
        <v>6</v>
      </c>
    </row>
    <row r="210" spans="1:12" s="71" customFormat="1" ht="22.5" customHeight="1">
      <c r="A210" s="68"/>
      <c r="B210" s="3" t="s">
        <v>159</v>
      </c>
      <c r="C210" s="6" t="s">
        <v>160</v>
      </c>
      <c r="D210" s="3" t="s">
        <v>7</v>
      </c>
      <c r="E210" s="10" t="s">
        <v>147</v>
      </c>
      <c r="F210" s="10" t="s">
        <v>161</v>
      </c>
      <c r="I210" s="7">
        <v>76.65</v>
      </c>
      <c r="J210" s="35">
        <v>84.17</v>
      </c>
      <c r="K210" s="20">
        <f t="shared" si="3"/>
        <v>79.658</v>
      </c>
      <c r="L210" s="77">
        <v>1</v>
      </c>
    </row>
    <row r="211" spans="1:12" s="71" customFormat="1" ht="22.5" customHeight="1">
      <c r="A211" s="68"/>
      <c r="B211" s="3" t="s">
        <v>162</v>
      </c>
      <c r="C211" s="6" t="s">
        <v>163</v>
      </c>
      <c r="D211" s="3" t="s">
        <v>8</v>
      </c>
      <c r="E211" s="10" t="s">
        <v>147</v>
      </c>
      <c r="F211" s="10" t="s">
        <v>161</v>
      </c>
      <c r="I211" s="7">
        <v>76.5</v>
      </c>
      <c r="J211" s="35">
        <v>82.53</v>
      </c>
      <c r="K211" s="20">
        <f t="shared" si="3"/>
        <v>78.912</v>
      </c>
      <c r="L211" s="77">
        <v>2</v>
      </c>
    </row>
    <row r="212" spans="1:12" s="71" customFormat="1" ht="22.5" customHeight="1">
      <c r="A212" s="68"/>
      <c r="B212" s="3" t="s">
        <v>164</v>
      </c>
      <c r="C212" s="6" t="s">
        <v>165</v>
      </c>
      <c r="D212" s="3" t="s">
        <v>7</v>
      </c>
      <c r="E212" s="10" t="s">
        <v>147</v>
      </c>
      <c r="F212" s="10" t="s">
        <v>161</v>
      </c>
      <c r="I212" s="7">
        <v>73.9</v>
      </c>
      <c r="J212" s="35">
        <v>83.6</v>
      </c>
      <c r="K212" s="20">
        <f t="shared" si="3"/>
        <v>77.78</v>
      </c>
      <c r="L212" s="77">
        <v>3</v>
      </c>
    </row>
    <row r="213" spans="1:12" s="71" customFormat="1" ht="22.5" customHeight="1">
      <c r="A213" s="68"/>
      <c r="B213" s="3" t="s">
        <v>166</v>
      </c>
      <c r="C213" s="6" t="s">
        <v>167</v>
      </c>
      <c r="D213" s="3" t="s">
        <v>7</v>
      </c>
      <c r="E213" s="10" t="s">
        <v>147</v>
      </c>
      <c r="F213" s="10" t="s">
        <v>168</v>
      </c>
      <c r="I213" s="7">
        <v>75.35</v>
      </c>
      <c r="J213" s="35">
        <v>84</v>
      </c>
      <c r="K213" s="20">
        <f t="shared" si="3"/>
        <v>78.81</v>
      </c>
      <c r="L213" s="77">
        <v>1</v>
      </c>
    </row>
    <row r="214" spans="1:12" s="71" customFormat="1" ht="22.5" customHeight="1">
      <c r="A214" s="68"/>
      <c r="B214" s="3" t="s">
        <v>175</v>
      </c>
      <c r="C214" s="6" t="s">
        <v>176</v>
      </c>
      <c r="D214" s="3" t="s">
        <v>7</v>
      </c>
      <c r="E214" s="10" t="s">
        <v>147</v>
      </c>
      <c r="F214" s="10" t="s">
        <v>168</v>
      </c>
      <c r="I214" s="7">
        <v>74.4</v>
      </c>
      <c r="J214" s="35">
        <v>83.97</v>
      </c>
      <c r="K214" s="20">
        <f t="shared" si="3"/>
        <v>78.22800000000001</v>
      </c>
      <c r="L214" s="77">
        <v>2</v>
      </c>
    </row>
    <row r="215" spans="1:12" s="71" customFormat="1" ht="22.5" customHeight="1">
      <c r="A215" s="68"/>
      <c r="B215" s="3" t="s">
        <v>169</v>
      </c>
      <c r="C215" s="6" t="s">
        <v>170</v>
      </c>
      <c r="D215" s="3" t="s">
        <v>7</v>
      </c>
      <c r="E215" s="10" t="s">
        <v>147</v>
      </c>
      <c r="F215" s="10" t="s">
        <v>168</v>
      </c>
      <c r="I215" s="7">
        <v>74.45</v>
      </c>
      <c r="J215" s="35">
        <v>83.7</v>
      </c>
      <c r="K215" s="20">
        <f t="shared" si="3"/>
        <v>78.15</v>
      </c>
      <c r="L215" s="77">
        <v>3</v>
      </c>
    </row>
    <row r="216" spans="1:12" s="71" customFormat="1" ht="22.5" customHeight="1">
      <c r="A216" s="68"/>
      <c r="B216" s="3" t="s">
        <v>171</v>
      </c>
      <c r="C216" s="6" t="s">
        <v>172</v>
      </c>
      <c r="D216" s="3" t="s">
        <v>7</v>
      </c>
      <c r="E216" s="10" t="s">
        <v>147</v>
      </c>
      <c r="F216" s="10" t="s">
        <v>168</v>
      </c>
      <c r="I216" s="7">
        <v>74.4</v>
      </c>
      <c r="J216" s="35">
        <v>83.37</v>
      </c>
      <c r="K216" s="20">
        <f t="shared" si="3"/>
        <v>77.988</v>
      </c>
      <c r="L216" s="77">
        <v>4</v>
      </c>
    </row>
    <row r="217" spans="1:12" s="71" customFormat="1" ht="22.5" customHeight="1">
      <c r="A217" s="69"/>
      <c r="B217" s="3" t="s">
        <v>173</v>
      </c>
      <c r="C217" s="6" t="s">
        <v>174</v>
      </c>
      <c r="D217" s="3" t="s">
        <v>7</v>
      </c>
      <c r="E217" s="10" t="s">
        <v>147</v>
      </c>
      <c r="F217" s="10" t="s">
        <v>168</v>
      </c>
      <c r="I217" s="7">
        <v>74.4</v>
      </c>
      <c r="J217" s="35">
        <v>82.77</v>
      </c>
      <c r="K217" s="20">
        <f t="shared" si="3"/>
        <v>77.74799999999999</v>
      </c>
      <c r="L217" s="77">
        <v>5</v>
      </c>
    </row>
    <row r="218" spans="1:12" s="2" customFormat="1" ht="19.5" customHeight="1">
      <c r="A218" s="63" t="s">
        <v>658</v>
      </c>
      <c r="B218" s="3" t="s">
        <v>414</v>
      </c>
      <c r="C218" s="6" t="s">
        <v>415</v>
      </c>
      <c r="D218" s="3" t="s">
        <v>7</v>
      </c>
      <c r="E218" s="10" t="s">
        <v>659</v>
      </c>
      <c r="F218" s="10" t="s">
        <v>416</v>
      </c>
      <c r="G218" s="3">
        <v>81.5</v>
      </c>
      <c r="H218" s="3">
        <v>74.1</v>
      </c>
      <c r="I218" s="3">
        <f>(G218+H218)/2</f>
        <v>77.8</v>
      </c>
      <c r="J218" s="20">
        <v>84.77</v>
      </c>
      <c r="K218" s="20">
        <f>I218*0.6+J218*0.4</f>
        <v>80.588</v>
      </c>
      <c r="L218" s="3">
        <v>1</v>
      </c>
    </row>
    <row r="219" spans="1:12" s="2" customFormat="1" ht="19.5" customHeight="1">
      <c r="A219" s="64"/>
      <c r="B219" s="3" t="s">
        <v>417</v>
      </c>
      <c r="C219" s="6" t="s">
        <v>418</v>
      </c>
      <c r="D219" s="3" t="s">
        <v>7</v>
      </c>
      <c r="E219" s="10" t="s">
        <v>419</v>
      </c>
      <c r="F219" s="10" t="s">
        <v>416</v>
      </c>
      <c r="G219" s="3">
        <v>83.8</v>
      </c>
      <c r="H219" s="3">
        <v>71</v>
      </c>
      <c r="I219" s="3">
        <f>(G219+H219)/2</f>
        <v>77.4</v>
      </c>
      <c r="J219" s="20">
        <v>82</v>
      </c>
      <c r="K219" s="20">
        <f aca="true" t="shared" si="4" ref="K219:K229">I219*0.6+J219*0.4</f>
        <v>79.24000000000001</v>
      </c>
      <c r="L219" s="3">
        <v>2</v>
      </c>
    </row>
    <row r="220" spans="1:12" s="2" customFormat="1" ht="19.5" customHeight="1">
      <c r="A220" s="64"/>
      <c r="B220" s="3" t="s">
        <v>420</v>
      </c>
      <c r="C220" s="6" t="s">
        <v>421</v>
      </c>
      <c r="D220" s="3" t="s">
        <v>8</v>
      </c>
      <c r="E220" s="10" t="s">
        <v>419</v>
      </c>
      <c r="F220" s="10" t="s">
        <v>416</v>
      </c>
      <c r="G220" s="3">
        <v>78.9</v>
      </c>
      <c r="H220" s="3">
        <v>72.4</v>
      </c>
      <c r="I220" s="3">
        <f>(G220+H220)/2</f>
        <v>75.65</v>
      </c>
      <c r="J220" s="20">
        <v>81.77</v>
      </c>
      <c r="K220" s="20">
        <f t="shared" si="4"/>
        <v>78.098</v>
      </c>
      <c r="L220" s="3">
        <v>3</v>
      </c>
    </row>
    <row r="221" spans="1:12" s="2" customFormat="1" ht="19.5" customHeight="1">
      <c r="A221" s="64"/>
      <c r="B221" s="3" t="s">
        <v>422</v>
      </c>
      <c r="C221" s="6" t="s">
        <v>423</v>
      </c>
      <c r="D221" s="3" t="s">
        <v>8</v>
      </c>
      <c r="E221" s="10" t="s">
        <v>419</v>
      </c>
      <c r="F221" s="10" t="s">
        <v>424</v>
      </c>
      <c r="G221" s="3">
        <v>80.4</v>
      </c>
      <c r="H221" s="3">
        <v>70.9</v>
      </c>
      <c r="I221" s="3">
        <f>(G221+H221)/2</f>
        <v>75.65</v>
      </c>
      <c r="J221" s="20">
        <v>85.93</v>
      </c>
      <c r="K221" s="20">
        <f t="shared" si="4"/>
        <v>79.762</v>
      </c>
      <c r="L221" s="3">
        <v>1</v>
      </c>
    </row>
    <row r="222" spans="1:12" s="2" customFormat="1" ht="19.5" customHeight="1">
      <c r="A222" s="64"/>
      <c r="B222" s="3" t="s">
        <v>425</v>
      </c>
      <c r="C222" s="6" t="s">
        <v>426</v>
      </c>
      <c r="D222" s="3" t="s">
        <v>8</v>
      </c>
      <c r="E222" s="10" t="s">
        <v>419</v>
      </c>
      <c r="F222" s="10" t="s">
        <v>424</v>
      </c>
      <c r="G222" s="3">
        <v>82.7</v>
      </c>
      <c r="H222" s="3">
        <v>72.2</v>
      </c>
      <c r="I222" s="3">
        <f>(G222+H222)/2</f>
        <v>77.45</v>
      </c>
      <c r="J222" s="20">
        <v>82.17</v>
      </c>
      <c r="K222" s="20">
        <f t="shared" si="4"/>
        <v>79.338</v>
      </c>
      <c r="L222" s="3">
        <v>2</v>
      </c>
    </row>
    <row r="223" spans="1:12" s="2" customFormat="1" ht="19.5" customHeight="1">
      <c r="A223" s="64"/>
      <c r="B223" s="3" t="s">
        <v>427</v>
      </c>
      <c r="C223" s="6" t="s">
        <v>428</v>
      </c>
      <c r="D223" s="3" t="s">
        <v>8</v>
      </c>
      <c r="E223" s="10" t="s">
        <v>419</v>
      </c>
      <c r="F223" s="10" t="s">
        <v>424</v>
      </c>
      <c r="G223" s="3">
        <v>78.3</v>
      </c>
      <c r="H223" s="3">
        <v>71.1</v>
      </c>
      <c r="I223" s="3">
        <f>(G223+H223)/2</f>
        <v>74.69999999999999</v>
      </c>
      <c r="J223" s="20">
        <v>83.97</v>
      </c>
      <c r="K223" s="20">
        <f t="shared" si="4"/>
        <v>78.40799999999999</v>
      </c>
      <c r="L223" s="3">
        <v>3</v>
      </c>
    </row>
    <row r="224" spans="1:12" s="2" customFormat="1" ht="19.5" customHeight="1">
      <c r="A224" s="64"/>
      <c r="B224" s="3" t="s">
        <v>429</v>
      </c>
      <c r="C224" s="6" t="s">
        <v>430</v>
      </c>
      <c r="D224" s="3" t="s">
        <v>7</v>
      </c>
      <c r="E224" s="10" t="s">
        <v>419</v>
      </c>
      <c r="F224" s="10" t="s">
        <v>431</v>
      </c>
      <c r="G224" s="3">
        <v>78.3</v>
      </c>
      <c r="H224" s="3">
        <v>70.3</v>
      </c>
      <c r="I224" s="3">
        <f>(G224+H224)/2</f>
        <v>74.3</v>
      </c>
      <c r="J224" s="20">
        <v>85.6</v>
      </c>
      <c r="K224" s="20">
        <f t="shared" si="4"/>
        <v>78.82</v>
      </c>
      <c r="L224" s="3">
        <v>1</v>
      </c>
    </row>
    <row r="225" spans="1:12" s="2" customFormat="1" ht="19.5" customHeight="1">
      <c r="A225" s="64"/>
      <c r="B225" s="3" t="s">
        <v>432</v>
      </c>
      <c r="C225" s="6" t="s">
        <v>433</v>
      </c>
      <c r="D225" s="3" t="s">
        <v>8</v>
      </c>
      <c r="E225" s="10" t="s">
        <v>419</v>
      </c>
      <c r="F225" s="10" t="s">
        <v>431</v>
      </c>
      <c r="G225" s="3">
        <v>79</v>
      </c>
      <c r="H225" s="3">
        <v>70.3</v>
      </c>
      <c r="I225" s="3">
        <f>(G225+H225)/2</f>
        <v>74.65</v>
      </c>
      <c r="J225" s="20">
        <v>81.93</v>
      </c>
      <c r="K225" s="20">
        <f t="shared" si="4"/>
        <v>77.56200000000001</v>
      </c>
      <c r="L225" s="3">
        <v>2</v>
      </c>
    </row>
    <row r="226" spans="1:12" s="2" customFormat="1" ht="19.5" customHeight="1">
      <c r="A226" s="64"/>
      <c r="B226" s="3" t="s">
        <v>434</v>
      </c>
      <c r="C226" s="6" t="s">
        <v>435</v>
      </c>
      <c r="D226" s="3" t="s">
        <v>7</v>
      </c>
      <c r="E226" s="10" t="s">
        <v>419</v>
      </c>
      <c r="F226" s="10" t="s">
        <v>431</v>
      </c>
      <c r="G226" s="3">
        <v>77.4</v>
      </c>
      <c r="H226" s="3">
        <v>71.2</v>
      </c>
      <c r="I226" s="3">
        <f>(G226+H226)/2</f>
        <v>74.30000000000001</v>
      </c>
      <c r="J226" s="20">
        <v>82.07</v>
      </c>
      <c r="K226" s="20">
        <f t="shared" si="4"/>
        <v>77.408</v>
      </c>
      <c r="L226" s="3">
        <v>3</v>
      </c>
    </row>
    <row r="227" spans="1:12" s="2" customFormat="1" ht="19.5" customHeight="1">
      <c r="A227" s="64"/>
      <c r="B227" s="3" t="s">
        <v>436</v>
      </c>
      <c r="C227" s="6" t="s">
        <v>437</v>
      </c>
      <c r="D227" s="3" t="s">
        <v>7</v>
      </c>
      <c r="E227" s="10" t="s">
        <v>419</v>
      </c>
      <c r="F227" s="10" t="s">
        <v>438</v>
      </c>
      <c r="G227" s="3">
        <v>73.6</v>
      </c>
      <c r="H227" s="3">
        <v>75.3</v>
      </c>
      <c r="I227" s="3">
        <f>(G227+H227)/2</f>
        <v>74.44999999999999</v>
      </c>
      <c r="J227" s="20">
        <v>81.2</v>
      </c>
      <c r="K227" s="20">
        <f t="shared" si="4"/>
        <v>77.15</v>
      </c>
      <c r="L227" s="3">
        <v>1</v>
      </c>
    </row>
    <row r="228" spans="1:12" s="2" customFormat="1" ht="19.5" customHeight="1">
      <c r="A228" s="64"/>
      <c r="B228" s="3" t="s">
        <v>439</v>
      </c>
      <c r="C228" s="6" t="s">
        <v>440</v>
      </c>
      <c r="D228" s="3" t="s">
        <v>8</v>
      </c>
      <c r="E228" s="10" t="s">
        <v>419</v>
      </c>
      <c r="F228" s="10" t="s">
        <v>438</v>
      </c>
      <c r="G228" s="3">
        <v>80.3</v>
      </c>
      <c r="H228" s="3">
        <v>65.4</v>
      </c>
      <c r="I228" s="3">
        <f>(G228+H228)/2</f>
        <v>72.85</v>
      </c>
      <c r="J228" s="20">
        <v>82.7</v>
      </c>
      <c r="K228" s="20">
        <f t="shared" si="4"/>
        <v>76.78999999999999</v>
      </c>
      <c r="L228" s="3">
        <v>2</v>
      </c>
    </row>
    <row r="229" spans="1:12" s="2" customFormat="1" ht="19.5" customHeight="1">
      <c r="A229" s="65"/>
      <c r="B229" s="3" t="s">
        <v>441</v>
      </c>
      <c r="C229" s="6" t="s">
        <v>442</v>
      </c>
      <c r="D229" s="3" t="s">
        <v>8</v>
      </c>
      <c r="E229" s="10" t="s">
        <v>419</v>
      </c>
      <c r="F229" s="10" t="s">
        <v>438</v>
      </c>
      <c r="G229" s="3">
        <v>73.2</v>
      </c>
      <c r="H229" s="3">
        <v>73.7</v>
      </c>
      <c r="I229" s="3">
        <f>(G229+H229)/2</f>
        <v>73.45</v>
      </c>
      <c r="J229" s="20">
        <v>79.5</v>
      </c>
      <c r="K229" s="20">
        <f t="shared" si="4"/>
        <v>75.87</v>
      </c>
      <c r="L229" s="3">
        <v>3</v>
      </c>
    </row>
    <row r="230" spans="1:12" s="71" customFormat="1" ht="21.75" customHeight="1">
      <c r="A230" s="66" t="s">
        <v>660</v>
      </c>
      <c r="B230" s="3" t="s">
        <v>48</v>
      </c>
      <c r="C230" s="6" t="s">
        <v>49</v>
      </c>
      <c r="D230" s="3" t="s">
        <v>8</v>
      </c>
      <c r="E230" s="10" t="s">
        <v>50</v>
      </c>
      <c r="F230" s="72" t="s">
        <v>661</v>
      </c>
      <c r="I230" s="7">
        <v>71.7</v>
      </c>
      <c r="J230" s="20">
        <v>93</v>
      </c>
      <c r="K230" s="20">
        <f>I230*0.6+J230*0.4</f>
        <v>80.22</v>
      </c>
      <c r="L230" s="77">
        <v>1</v>
      </c>
    </row>
    <row r="231" spans="1:12" s="71" customFormat="1" ht="21.75" customHeight="1">
      <c r="A231" s="66"/>
      <c r="B231" s="3" t="s">
        <v>51</v>
      </c>
      <c r="C231" s="6" t="s">
        <v>52</v>
      </c>
      <c r="D231" s="3" t="s">
        <v>7</v>
      </c>
      <c r="E231" s="10" t="s">
        <v>50</v>
      </c>
      <c r="F231" s="72" t="s">
        <v>662</v>
      </c>
      <c r="I231" s="7">
        <v>71.6</v>
      </c>
      <c r="J231" s="20">
        <v>88</v>
      </c>
      <c r="K231" s="20">
        <f>I231*0.6+J231*0.4</f>
        <v>78.16</v>
      </c>
      <c r="L231" s="77">
        <v>2</v>
      </c>
    </row>
    <row r="232" spans="1:12" s="71" customFormat="1" ht="21.75" customHeight="1">
      <c r="A232" s="66"/>
      <c r="B232" s="16" t="s">
        <v>53</v>
      </c>
      <c r="C232" s="26" t="s">
        <v>54</v>
      </c>
      <c r="D232" s="29" t="s">
        <v>7</v>
      </c>
      <c r="E232" s="32" t="s">
        <v>50</v>
      </c>
      <c r="F232" s="72" t="s">
        <v>662</v>
      </c>
      <c r="I232" s="7">
        <v>68.2</v>
      </c>
      <c r="J232" s="20">
        <v>84.33</v>
      </c>
      <c r="K232" s="20">
        <f>I232*0.6+J232*0.4</f>
        <v>74.652</v>
      </c>
      <c r="L232" s="77">
        <v>3</v>
      </c>
    </row>
  </sheetData>
  <sheetProtection/>
  <mergeCells count="24">
    <mergeCell ref="A1:L1"/>
    <mergeCell ref="A188:A203"/>
    <mergeCell ref="A230:A232"/>
    <mergeCell ref="A172:A187"/>
    <mergeCell ref="A218:A229"/>
    <mergeCell ref="A121:A140"/>
    <mergeCell ref="A33:A38"/>
    <mergeCell ref="A27:A32"/>
    <mergeCell ref="A159:A161"/>
    <mergeCell ref="A108:A120"/>
    <mergeCell ref="A99:A107"/>
    <mergeCell ref="A96:A98"/>
    <mergeCell ref="A48:A50"/>
    <mergeCell ref="A51:A65"/>
    <mergeCell ref="A204:A217"/>
    <mergeCell ref="A162:A171"/>
    <mergeCell ref="A66:A95"/>
    <mergeCell ref="A3:A8"/>
    <mergeCell ref="A9:A20"/>
    <mergeCell ref="A21:A23"/>
    <mergeCell ref="A24:A26"/>
    <mergeCell ref="A141:A146"/>
    <mergeCell ref="A39:A47"/>
    <mergeCell ref="A147:A158"/>
  </mergeCells>
  <printOptions/>
  <pageMargins left="0.7086614173228347" right="0.7086614173228347" top="0.4724409448818898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  <rowBreaks count="5" manualBreakCount="5">
    <brk id="47" max="255" man="1"/>
    <brk id="98" max="255" man="1"/>
    <brk id="107" max="255" man="1"/>
    <brk id="171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纵一世轻狂</dc:creator>
  <cp:keywords/>
  <dc:description/>
  <cp:lastModifiedBy>User</cp:lastModifiedBy>
  <cp:lastPrinted>2017-02-25T11:12:41Z</cp:lastPrinted>
  <dcterms:created xsi:type="dcterms:W3CDTF">2016-12-15T07:21:00Z</dcterms:created>
  <dcterms:modified xsi:type="dcterms:W3CDTF">2017-02-25T11:23:57Z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2052-10.1.0.6135</vt:lpwstr>
  </property>
</Properties>
</file>