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乡卫生院护士" sheetId="1" r:id="rId1"/>
    <sheet name="县医院护士" sheetId="2" r:id="rId2"/>
    <sheet name="中医院护士" sheetId="3" r:id="rId3"/>
  </sheets>
  <definedNames/>
  <calcPr fullCalcOnLoad="1"/>
</workbook>
</file>

<file path=xl/sharedStrings.xml><?xml version="1.0" encoding="utf-8"?>
<sst xmlns="http://schemas.openxmlformats.org/spreadsheetml/2006/main" count="167" uniqueCount="102">
  <si>
    <t>静乐县乡镇卫生院护士预录人员公示</t>
  </si>
  <si>
    <t>报考岗位</t>
  </si>
  <si>
    <t>准考证号</t>
  </si>
  <si>
    <t>姓名</t>
  </si>
  <si>
    <t>报名序号</t>
  </si>
  <si>
    <t>报考单位</t>
  </si>
  <si>
    <t>笔试成绩</t>
  </si>
  <si>
    <t>60%成绩</t>
  </si>
  <si>
    <t>名次</t>
  </si>
  <si>
    <t>面试成绩</t>
  </si>
  <si>
    <t>40%成绩</t>
  </si>
  <si>
    <t>总成绩</t>
  </si>
  <si>
    <t>排名</t>
  </si>
  <si>
    <t>19-护理</t>
  </si>
  <si>
    <t>66666200709</t>
  </si>
  <si>
    <t>刘彦花</t>
  </si>
  <si>
    <t>00717</t>
  </si>
  <si>
    <t>乡卫生院</t>
  </si>
  <si>
    <t>84.533</t>
  </si>
  <si>
    <t>66666200625</t>
  </si>
  <si>
    <t>秦丽芳</t>
  </si>
  <si>
    <t>00515</t>
  </si>
  <si>
    <t>85.900</t>
  </si>
  <si>
    <t>66666200719</t>
  </si>
  <si>
    <t>史兰花</t>
  </si>
  <si>
    <t>00388</t>
  </si>
  <si>
    <t>82.867</t>
  </si>
  <si>
    <t>66666200723</t>
  </si>
  <si>
    <t>赵晋敏</t>
  </si>
  <si>
    <t>00566</t>
  </si>
  <si>
    <t>83.367</t>
  </si>
  <si>
    <t>66666200607</t>
  </si>
  <si>
    <t>吴志萍</t>
  </si>
  <si>
    <t>00630</t>
  </si>
  <si>
    <t>66666201002</t>
  </si>
  <si>
    <t>王志慧</t>
  </si>
  <si>
    <t>00323</t>
  </si>
  <si>
    <t>81.633</t>
  </si>
  <si>
    <t>66666200902</t>
  </si>
  <si>
    <t>赵倩</t>
  </si>
  <si>
    <t>00404</t>
  </si>
  <si>
    <t>82.267</t>
  </si>
  <si>
    <t>66666201216</t>
  </si>
  <si>
    <t>李美花</t>
  </si>
  <si>
    <t>00616</t>
  </si>
  <si>
    <t>85.067</t>
  </si>
  <si>
    <t>66666201010</t>
  </si>
  <si>
    <t>崔一花</t>
  </si>
  <si>
    <t>00256</t>
  </si>
  <si>
    <t>66666201405</t>
  </si>
  <si>
    <t>王振华</t>
  </si>
  <si>
    <t>00545</t>
  </si>
  <si>
    <t>83.133</t>
  </si>
  <si>
    <t>66666201219</t>
  </si>
  <si>
    <t>王莉莹</t>
  </si>
  <si>
    <t>00571</t>
  </si>
  <si>
    <t>82.233</t>
  </si>
  <si>
    <t>66666201504</t>
  </si>
  <si>
    <t>王娇</t>
  </si>
  <si>
    <t>00318</t>
  </si>
  <si>
    <t>84.267</t>
  </si>
  <si>
    <t>静乐县人民医院护士预录人员公示</t>
  </si>
  <si>
    <t>08-护理</t>
  </si>
  <si>
    <t>66666200606</t>
  </si>
  <si>
    <t>王晋芳</t>
  </si>
  <si>
    <t>00167</t>
  </si>
  <si>
    <t>静乐县人民医院</t>
  </si>
  <si>
    <t>83.667</t>
  </si>
  <si>
    <t>66666201019</t>
  </si>
  <si>
    <t>王娟</t>
  </si>
  <si>
    <t>00341</t>
  </si>
  <si>
    <t>85.200</t>
  </si>
  <si>
    <t>66666200811</t>
  </si>
  <si>
    <t>刘雅婧</t>
  </si>
  <si>
    <t>00324</t>
  </si>
  <si>
    <t>82.667</t>
  </si>
  <si>
    <t>66666200906</t>
  </si>
  <si>
    <t>李婷</t>
  </si>
  <si>
    <t>00216</t>
  </si>
  <si>
    <t>66666200721</t>
  </si>
  <si>
    <t>杨金</t>
  </si>
  <si>
    <t>00537</t>
  </si>
  <si>
    <t>84.000</t>
  </si>
  <si>
    <t>66666201115</t>
  </si>
  <si>
    <t>段景飞</t>
  </si>
  <si>
    <t>00282</t>
  </si>
  <si>
    <t>66666200930</t>
  </si>
  <si>
    <t>王瑞英</t>
  </si>
  <si>
    <t>00494</t>
  </si>
  <si>
    <t>83.967</t>
  </si>
  <si>
    <t>静乐县中医院护士预录人员公示</t>
  </si>
  <si>
    <t>04-护理</t>
  </si>
  <si>
    <t>66666200629</t>
  </si>
  <si>
    <t>周红丽</t>
  </si>
  <si>
    <t>00682</t>
  </si>
  <si>
    <t>静乐县中医院</t>
  </si>
  <si>
    <t>66666200605</t>
  </si>
  <si>
    <t>张清</t>
  </si>
  <si>
    <t>00284</t>
  </si>
  <si>
    <t>66666200604</t>
  </si>
  <si>
    <t>赵宏霞</t>
  </si>
  <si>
    <t>00349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</si>
</sst>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7" fillId="4" borderId="5" applyNumberFormat="0" applyAlignment="0" applyProtection="0"/>
    <xf numFmtId="0" fontId="18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10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00390625" defaultRowHeight="30" customHeight="1"/>
  <cols>
    <col min="1" max="1" width="12.00390625" style="22" customWidth="1"/>
    <col min="2" max="2" width="16.50390625" style="22" customWidth="1"/>
    <col min="3" max="3" width="9.00390625" style="22" customWidth="1"/>
    <col min="4" max="4" width="11.50390625" style="22" customWidth="1"/>
    <col min="5" max="5" width="11.75390625" style="22" customWidth="1"/>
    <col min="6" max="6" width="11.00390625" style="22" customWidth="1"/>
    <col min="7" max="7" width="10.875" style="25" customWidth="1"/>
    <col min="8" max="8" width="6.375" style="22" customWidth="1"/>
    <col min="9" max="9" width="11.75390625" style="25" customWidth="1"/>
    <col min="10" max="11" width="10.375" style="26" bestFit="1" customWidth="1"/>
    <col min="12" max="16384" width="9.00390625" style="22" customWidth="1"/>
  </cols>
  <sheetData>
    <row r="1" spans="1:12" ht="30" customHeight="1">
      <c r="A1" s="5" t="s">
        <v>0</v>
      </c>
      <c r="B1" s="5"/>
      <c r="C1" s="5"/>
      <c r="D1" s="5"/>
      <c r="E1" s="5"/>
      <c r="F1" s="5"/>
      <c r="G1" s="5"/>
      <c r="H1" s="5"/>
      <c r="I1" s="24"/>
      <c r="J1" s="15"/>
      <c r="K1" s="15"/>
      <c r="L1" s="5"/>
    </row>
    <row r="2" spans="1:12" s="2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16" t="s">
        <v>10</v>
      </c>
      <c r="K2" s="16" t="s">
        <v>11</v>
      </c>
      <c r="L2" s="18" t="s">
        <v>12</v>
      </c>
    </row>
    <row r="3" spans="1:12" s="2" customFormat="1" ht="30" customHeight="1">
      <c r="A3" s="9" t="s">
        <v>13</v>
      </c>
      <c r="B3" s="10" t="s">
        <v>14</v>
      </c>
      <c r="C3" s="11" t="s">
        <v>15</v>
      </c>
      <c r="D3" s="10" t="s">
        <v>16</v>
      </c>
      <c r="E3" s="27" t="s">
        <v>17</v>
      </c>
      <c r="F3" s="12">
        <v>81.4</v>
      </c>
      <c r="G3" s="13">
        <f aca="true" t="shared" si="0" ref="G3:G36">F3*0.6</f>
        <v>48.84</v>
      </c>
      <c r="H3" s="14">
        <v>3</v>
      </c>
      <c r="I3" s="13" t="s">
        <v>18</v>
      </c>
      <c r="J3" s="19">
        <f aca="true" t="shared" si="1" ref="J3:J36">I3*0.4</f>
        <v>33.8132</v>
      </c>
      <c r="K3" s="19">
        <f aca="true" t="shared" si="2" ref="K3:K36">G3+J3</f>
        <v>82.6532</v>
      </c>
      <c r="L3" s="21">
        <v>1</v>
      </c>
    </row>
    <row r="4" spans="1:12" s="2" customFormat="1" ht="30" customHeight="1">
      <c r="A4" s="9" t="s">
        <v>13</v>
      </c>
      <c r="B4" s="10" t="s">
        <v>19</v>
      </c>
      <c r="C4" s="11" t="s">
        <v>20</v>
      </c>
      <c r="D4" s="10" t="s">
        <v>21</v>
      </c>
      <c r="E4" s="27" t="s">
        <v>17</v>
      </c>
      <c r="F4" s="12">
        <v>80.4</v>
      </c>
      <c r="G4" s="13">
        <f t="shared" si="0"/>
        <v>48.24</v>
      </c>
      <c r="H4" s="14">
        <v>6</v>
      </c>
      <c r="I4" s="13" t="s">
        <v>22</v>
      </c>
      <c r="J4" s="19">
        <f t="shared" si="1"/>
        <v>34.36000000000001</v>
      </c>
      <c r="K4" s="19">
        <f t="shared" si="2"/>
        <v>82.60000000000001</v>
      </c>
      <c r="L4" s="21">
        <v>2</v>
      </c>
    </row>
    <row r="5" spans="1:12" s="2" customFormat="1" ht="30" customHeight="1">
      <c r="A5" s="9" t="s">
        <v>13</v>
      </c>
      <c r="B5" s="10" t="s">
        <v>23</v>
      </c>
      <c r="C5" s="11" t="s">
        <v>24</v>
      </c>
      <c r="D5" s="10" t="s">
        <v>25</v>
      </c>
      <c r="E5" s="27" t="s">
        <v>17</v>
      </c>
      <c r="F5" s="12">
        <v>82.3</v>
      </c>
      <c r="G5" s="13">
        <f t="shared" si="0"/>
        <v>49.379999999999995</v>
      </c>
      <c r="H5" s="14">
        <v>1</v>
      </c>
      <c r="I5" s="13" t="s">
        <v>26</v>
      </c>
      <c r="J5" s="19">
        <f t="shared" si="1"/>
        <v>33.146800000000006</v>
      </c>
      <c r="K5" s="19">
        <f t="shared" si="2"/>
        <v>82.52680000000001</v>
      </c>
      <c r="L5" s="21">
        <v>3</v>
      </c>
    </row>
    <row r="6" spans="1:12" s="2" customFormat="1" ht="30" customHeight="1">
      <c r="A6" s="9" t="s">
        <v>13</v>
      </c>
      <c r="B6" s="10" t="s">
        <v>27</v>
      </c>
      <c r="C6" s="11" t="s">
        <v>28</v>
      </c>
      <c r="D6" s="10" t="s">
        <v>29</v>
      </c>
      <c r="E6" s="27" t="s">
        <v>17</v>
      </c>
      <c r="F6" s="12">
        <v>81.1</v>
      </c>
      <c r="G6" s="13">
        <f t="shared" si="0"/>
        <v>48.66</v>
      </c>
      <c r="H6" s="14">
        <v>4</v>
      </c>
      <c r="I6" s="13" t="s">
        <v>30</v>
      </c>
      <c r="J6" s="19">
        <f t="shared" si="1"/>
        <v>33.3468</v>
      </c>
      <c r="K6" s="19">
        <f t="shared" si="2"/>
        <v>82.0068</v>
      </c>
      <c r="L6" s="21">
        <v>4</v>
      </c>
    </row>
    <row r="7" spans="1:12" s="2" customFormat="1" ht="30" customHeight="1">
      <c r="A7" s="9" t="s">
        <v>13</v>
      </c>
      <c r="B7" s="10" t="s">
        <v>31</v>
      </c>
      <c r="C7" s="11" t="s">
        <v>32</v>
      </c>
      <c r="D7" s="10" t="s">
        <v>33</v>
      </c>
      <c r="E7" s="27" t="s">
        <v>17</v>
      </c>
      <c r="F7" s="12">
        <v>80.1</v>
      </c>
      <c r="G7" s="13">
        <f t="shared" si="0"/>
        <v>48.059999999999995</v>
      </c>
      <c r="H7" s="14">
        <v>7</v>
      </c>
      <c r="I7" s="13" t="s">
        <v>18</v>
      </c>
      <c r="J7" s="19">
        <f t="shared" si="1"/>
        <v>33.8132</v>
      </c>
      <c r="K7" s="19">
        <f t="shared" si="2"/>
        <v>81.8732</v>
      </c>
      <c r="L7" s="21">
        <v>5</v>
      </c>
    </row>
    <row r="8" spans="1:12" s="2" customFormat="1" ht="30" customHeight="1">
      <c r="A8" s="9" t="s">
        <v>13</v>
      </c>
      <c r="B8" s="10" t="s">
        <v>34</v>
      </c>
      <c r="C8" s="11" t="s">
        <v>35</v>
      </c>
      <c r="D8" s="10" t="s">
        <v>36</v>
      </c>
      <c r="E8" s="27" t="s">
        <v>17</v>
      </c>
      <c r="F8" s="12">
        <v>81.8</v>
      </c>
      <c r="G8" s="13">
        <f t="shared" si="0"/>
        <v>49.08</v>
      </c>
      <c r="H8" s="14">
        <v>2</v>
      </c>
      <c r="I8" s="13" t="s">
        <v>37</v>
      </c>
      <c r="J8" s="19">
        <f t="shared" si="1"/>
        <v>32.6532</v>
      </c>
      <c r="K8" s="19">
        <f t="shared" si="2"/>
        <v>81.7332</v>
      </c>
      <c r="L8" s="21">
        <v>6</v>
      </c>
    </row>
    <row r="9" spans="1:12" s="2" customFormat="1" ht="30" customHeight="1">
      <c r="A9" s="9" t="s">
        <v>13</v>
      </c>
      <c r="B9" s="10" t="s">
        <v>38</v>
      </c>
      <c r="C9" s="11" t="s">
        <v>39</v>
      </c>
      <c r="D9" s="10" t="s">
        <v>40</v>
      </c>
      <c r="E9" s="27" t="s">
        <v>17</v>
      </c>
      <c r="F9" s="12">
        <v>80.7</v>
      </c>
      <c r="G9" s="13">
        <f t="shared" si="0"/>
        <v>48.42</v>
      </c>
      <c r="H9" s="14">
        <v>5</v>
      </c>
      <c r="I9" s="13" t="s">
        <v>41</v>
      </c>
      <c r="J9" s="19">
        <f t="shared" si="1"/>
        <v>32.9068</v>
      </c>
      <c r="K9" s="19">
        <f t="shared" si="2"/>
        <v>81.32679999999999</v>
      </c>
      <c r="L9" s="21">
        <v>7</v>
      </c>
    </row>
    <row r="10" spans="1:12" s="2" customFormat="1" ht="30" customHeight="1">
      <c r="A10" s="9" t="s">
        <v>13</v>
      </c>
      <c r="B10" s="10" t="s">
        <v>42</v>
      </c>
      <c r="C10" s="11" t="s">
        <v>43</v>
      </c>
      <c r="D10" s="10" t="s">
        <v>44</v>
      </c>
      <c r="E10" s="27" t="s">
        <v>17</v>
      </c>
      <c r="F10" s="12">
        <v>78.2</v>
      </c>
      <c r="G10" s="13">
        <f t="shared" si="0"/>
        <v>46.92</v>
      </c>
      <c r="H10" s="14">
        <v>12</v>
      </c>
      <c r="I10" s="13" t="s">
        <v>45</v>
      </c>
      <c r="J10" s="19">
        <f t="shared" si="1"/>
        <v>34.0268</v>
      </c>
      <c r="K10" s="19">
        <f t="shared" si="2"/>
        <v>80.9468</v>
      </c>
      <c r="L10" s="21">
        <v>8</v>
      </c>
    </row>
    <row r="11" spans="1:12" s="2" customFormat="1" ht="30" customHeight="1">
      <c r="A11" s="9" t="s">
        <v>13</v>
      </c>
      <c r="B11" s="10" t="s">
        <v>46</v>
      </c>
      <c r="C11" s="11" t="s">
        <v>47</v>
      </c>
      <c r="D11" s="10" t="s">
        <v>48</v>
      </c>
      <c r="E11" s="27" t="s">
        <v>17</v>
      </c>
      <c r="F11" s="12">
        <v>79</v>
      </c>
      <c r="G11" s="13">
        <f t="shared" si="0"/>
        <v>47.4</v>
      </c>
      <c r="H11" s="14">
        <v>10</v>
      </c>
      <c r="I11" s="13">
        <v>83.767</v>
      </c>
      <c r="J11" s="19">
        <f t="shared" si="1"/>
        <v>33.5068</v>
      </c>
      <c r="K11" s="19">
        <f t="shared" si="2"/>
        <v>80.9068</v>
      </c>
      <c r="L11" s="21">
        <v>9</v>
      </c>
    </row>
    <row r="12" spans="1:12" s="2" customFormat="1" ht="30" customHeight="1">
      <c r="A12" s="9" t="s">
        <v>13</v>
      </c>
      <c r="B12" s="10" t="s">
        <v>49</v>
      </c>
      <c r="C12" s="11" t="s">
        <v>50</v>
      </c>
      <c r="D12" s="10" t="s">
        <v>51</v>
      </c>
      <c r="E12" s="27" t="s">
        <v>17</v>
      </c>
      <c r="F12" s="12">
        <v>78.9</v>
      </c>
      <c r="G12" s="13">
        <f t="shared" si="0"/>
        <v>47.34</v>
      </c>
      <c r="H12" s="14">
        <v>11</v>
      </c>
      <c r="I12" s="13" t="s">
        <v>52</v>
      </c>
      <c r="J12" s="19">
        <f t="shared" si="1"/>
        <v>33.2532</v>
      </c>
      <c r="K12" s="19">
        <f t="shared" si="2"/>
        <v>80.5932</v>
      </c>
      <c r="L12" s="21">
        <v>10</v>
      </c>
    </row>
    <row r="13" spans="1:12" s="2" customFormat="1" ht="30" customHeight="1">
      <c r="A13" s="9" t="s">
        <v>13</v>
      </c>
      <c r="B13" s="10" t="s">
        <v>53</v>
      </c>
      <c r="C13" s="11" t="s">
        <v>54</v>
      </c>
      <c r="D13" s="10" t="s">
        <v>55</v>
      </c>
      <c r="E13" s="27" t="s">
        <v>17</v>
      </c>
      <c r="F13" s="12">
        <v>79.3</v>
      </c>
      <c r="G13" s="13">
        <f t="shared" si="0"/>
        <v>47.58</v>
      </c>
      <c r="H13" s="14">
        <v>9</v>
      </c>
      <c r="I13" s="13" t="s">
        <v>56</v>
      </c>
      <c r="J13" s="19">
        <f t="shared" si="1"/>
        <v>32.8932</v>
      </c>
      <c r="K13" s="19">
        <f t="shared" si="2"/>
        <v>80.47319999999999</v>
      </c>
      <c r="L13" s="21">
        <v>11</v>
      </c>
    </row>
    <row r="14" spans="1:12" s="2" customFormat="1" ht="30" customHeight="1">
      <c r="A14" s="9" t="s">
        <v>13</v>
      </c>
      <c r="B14" s="10" t="s">
        <v>57</v>
      </c>
      <c r="C14" s="11" t="s">
        <v>58</v>
      </c>
      <c r="D14" s="10" t="s">
        <v>59</v>
      </c>
      <c r="E14" s="27" t="s">
        <v>17</v>
      </c>
      <c r="F14" s="12">
        <v>77</v>
      </c>
      <c r="G14" s="13">
        <f t="shared" si="0"/>
        <v>46.199999999999996</v>
      </c>
      <c r="H14" s="14">
        <v>14</v>
      </c>
      <c r="I14" s="13" t="s">
        <v>60</v>
      </c>
      <c r="J14" s="19">
        <f t="shared" si="1"/>
        <v>33.7068</v>
      </c>
      <c r="K14" s="19">
        <f t="shared" si="2"/>
        <v>79.9068</v>
      </c>
      <c r="L14" s="21">
        <v>12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O8" sqref="O8"/>
    </sheetView>
  </sheetViews>
  <sheetFormatPr defaultColWidth="9.00390625" defaultRowHeight="13.5"/>
  <cols>
    <col min="1" max="1" width="12.375" style="0" customWidth="1"/>
    <col min="2" max="2" width="16.50390625" style="0" customWidth="1"/>
    <col min="4" max="4" width="11.625" style="0" customWidth="1"/>
    <col min="5" max="5" width="18.875" style="0" customWidth="1"/>
    <col min="6" max="6" width="11.25390625" style="0" customWidth="1"/>
    <col min="8" max="8" width="7.75390625" style="0" customWidth="1"/>
    <col min="9" max="9" width="10.625" style="23" customWidth="1"/>
    <col min="10" max="11" width="10.375" style="4" bestFit="1" customWidth="1"/>
  </cols>
  <sheetData>
    <row r="1" spans="1:12" s="22" customFormat="1" ht="31.5" customHeight="1">
      <c r="A1" s="5" t="s">
        <v>61</v>
      </c>
      <c r="B1" s="5"/>
      <c r="C1" s="5"/>
      <c r="D1" s="5"/>
      <c r="E1" s="5"/>
      <c r="F1" s="5"/>
      <c r="G1" s="5"/>
      <c r="H1" s="5"/>
      <c r="I1" s="24"/>
      <c r="J1" s="15"/>
      <c r="K1" s="15"/>
      <c r="L1" s="5"/>
    </row>
    <row r="2" ht="14.25"/>
    <row r="3" spans="1:12" s="2" customFormat="1" ht="30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8" t="s">
        <v>9</v>
      </c>
      <c r="J3" s="16" t="s">
        <v>10</v>
      </c>
      <c r="K3" s="16" t="s">
        <v>11</v>
      </c>
      <c r="L3" s="18" t="s">
        <v>12</v>
      </c>
    </row>
    <row r="4" spans="1:12" s="2" customFormat="1" ht="30" customHeight="1">
      <c r="A4" s="9" t="s">
        <v>62</v>
      </c>
      <c r="B4" s="10" t="s">
        <v>63</v>
      </c>
      <c r="C4" s="11" t="s">
        <v>64</v>
      </c>
      <c r="D4" s="10" t="s">
        <v>65</v>
      </c>
      <c r="E4" s="11" t="s">
        <v>66</v>
      </c>
      <c r="F4" s="12">
        <v>83.2</v>
      </c>
      <c r="G4" s="13">
        <f aca="true" t="shared" si="0" ref="G4:G23">F4*0.6</f>
        <v>49.92</v>
      </c>
      <c r="H4" s="14">
        <v>1</v>
      </c>
      <c r="I4" s="13" t="s">
        <v>67</v>
      </c>
      <c r="J4" s="19">
        <f aca="true" t="shared" si="1" ref="J4:J23">I4*0.4</f>
        <v>33.4668</v>
      </c>
      <c r="K4" s="19">
        <f aca="true" t="shared" si="2" ref="K4:K23">G4+J4</f>
        <v>83.3868</v>
      </c>
      <c r="L4" s="21">
        <v>1</v>
      </c>
    </row>
    <row r="5" spans="1:12" s="2" customFormat="1" ht="30" customHeight="1">
      <c r="A5" s="9" t="s">
        <v>62</v>
      </c>
      <c r="B5" s="10" t="s">
        <v>68</v>
      </c>
      <c r="C5" s="11" t="s">
        <v>69</v>
      </c>
      <c r="D5" s="10" t="s">
        <v>70</v>
      </c>
      <c r="E5" s="11" t="s">
        <v>66</v>
      </c>
      <c r="F5" s="12">
        <v>78.7</v>
      </c>
      <c r="G5" s="13">
        <f t="shared" si="0"/>
        <v>47.22</v>
      </c>
      <c r="H5" s="14">
        <v>3</v>
      </c>
      <c r="I5" s="13" t="s">
        <v>71</v>
      </c>
      <c r="J5" s="19">
        <f t="shared" si="1"/>
        <v>34.080000000000005</v>
      </c>
      <c r="K5" s="19">
        <f t="shared" si="2"/>
        <v>81.30000000000001</v>
      </c>
      <c r="L5" s="21">
        <v>2</v>
      </c>
    </row>
    <row r="6" spans="1:12" s="2" customFormat="1" ht="30" customHeight="1">
      <c r="A6" s="9" t="s">
        <v>62</v>
      </c>
      <c r="B6" s="10" t="s">
        <v>72</v>
      </c>
      <c r="C6" s="11" t="s">
        <v>73</v>
      </c>
      <c r="D6" s="10" t="s">
        <v>74</v>
      </c>
      <c r="E6" s="11" t="s">
        <v>66</v>
      </c>
      <c r="F6" s="12">
        <v>80.1</v>
      </c>
      <c r="G6" s="13">
        <f t="shared" si="0"/>
        <v>48.059999999999995</v>
      </c>
      <c r="H6" s="14">
        <v>2</v>
      </c>
      <c r="I6" s="13" t="s">
        <v>75</v>
      </c>
      <c r="J6" s="19">
        <f t="shared" si="1"/>
        <v>33.0668</v>
      </c>
      <c r="K6" s="19">
        <f t="shared" si="2"/>
        <v>81.1268</v>
      </c>
      <c r="L6" s="21">
        <v>3</v>
      </c>
    </row>
    <row r="7" spans="1:12" s="2" customFormat="1" ht="30" customHeight="1">
      <c r="A7" s="9" t="s">
        <v>62</v>
      </c>
      <c r="B7" s="10" t="s">
        <v>76</v>
      </c>
      <c r="C7" s="11" t="s">
        <v>77</v>
      </c>
      <c r="D7" s="10" t="s">
        <v>78</v>
      </c>
      <c r="E7" s="11" t="s">
        <v>66</v>
      </c>
      <c r="F7" s="12">
        <v>77.8</v>
      </c>
      <c r="G7" s="13">
        <f t="shared" si="0"/>
        <v>46.68</v>
      </c>
      <c r="H7" s="14">
        <v>5</v>
      </c>
      <c r="I7" s="13" t="s">
        <v>22</v>
      </c>
      <c r="J7" s="19">
        <f t="shared" si="1"/>
        <v>34.36000000000001</v>
      </c>
      <c r="K7" s="19">
        <f t="shared" si="2"/>
        <v>81.04</v>
      </c>
      <c r="L7" s="21">
        <v>4</v>
      </c>
    </row>
    <row r="8" spans="1:12" s="2" customFormat="1" ht="30" customHeight="1">
      <c r="A8" s="9" t="s">
        <v>62</v>
      </c>
      <c r="B8" s="10" t="s">
        <v>79</v>
      </c>
      <c r="C8" s="11" t="s">
        <v>80</v>
      </c>
      <c r="D8" s="10" t="s">
        <v>81</v>
      </c>
      <c r="E8" s="11" t="s">
        <v>66</v>
      </c>
      <c r="F8" s="12">
        <v>77.8</v>
      </c>
      <c r="G8" s="13">
        <f t="shared" si="0"/>
        <v>46.68</v>
      </c>
      <c r="H8" s="14">
        <v>4</v>
      </c>
      <c r="I8" s="13" t="s">
        <v>82</v>
      </c>
      <c r="J8" s="19">
        <f t="shared" si="1"/>
        <v>33.6</v>
      </c>
      <c r="K8" s="19">
        <f t="shared" si="2"/>
        <v>80.28</v>
      </c>
      <c r="L8" s="21">
        <v>5</v>
      </c>
    </row>
    <row r="9" spans="1:12" s="2" customFormat="1" ht="30" customHeight="1">
      <c r="A9" s="9" t="s">
        <v>62</v>
      </c>
      <c r="B9" s="10" t="s">
        <v>83</v>
      </c>
      <c r="C9" s="11" t="s">
        <v>84</v>
      </c>
      <c r="D9" s="10" t="s">
        <v>85</v>
      </c>
      <c r="E9" s="11" t="s">
        <v>66</v>
      </c>
      <c r="F9" s="12">
        <v>77</v>
      </c>
      <c r="G9" s="13">
        <f t="shared" si="0"/>
        <v>46.199999999999996</v>
      </c>
      <c r="H9" s="14">
        <v>7</v>
      </c>
      <c r="I9" s="13" t="s">
        <v>71</v>
      </c>
      <c r="J9" s="19">
        <f t="shared" si="1"/>
        <v>34.080000000000005</v>
      </c>
      <c r="K9" s="19">
        <f t="shared" si="2"/>
        <v>80.28</v>
      </c>
      <c r="L9" s="21">
        <v>6</v>
      </c>
    </row>
    <row r="10" spans="1:12" s="2" customFormat="1" ht="30" customHeight="1">
      <c r="A10" s="9" t="s">
        <v>62</v>
      </c>
      <c r="B10" s="10" t="s">
        <v>86</v>
      </c>
      <c r="C10" s="11" t="s">
        <v>87</v>
      </c>
      <c r="D10" s="10" t="s">
        <v>88</v>
      </c>
      <c r="E10" s="11" t="s">
        <v>66</v>
      </c>
      <c r="F10" s="12">
        <v>77.4</v>
      </c>
      <c r="G10" s="13">
        <f t="shared" si="0"/>
        <v>46.440000000000005</v>
      </c>
      <c r="H10" s="14">
        <v>6</v>
      </c>
      <c r="I10" s="13" t="s">
        <v>89</v>
      </c>
      <c r="J10" s="19">
        <f t="shared" si="1"/>
        <v>33.586800000000004</v>
      </c>
      <c r="K10" s="19">
        <f t="shared" si="2"/>
        <v>80.02680000000001</v>
      </c>
      <c r="L10" s="21">
        <v>7</v>
      </c>
    </row>
  </sheetData>
  <sheetProtection/>
  <mergeCells count="1">
    <mergeCell ref="A1:L1"/>
  </mergeCells>
  <printOptions/>
  <pageMargins left="0.55" right="0.5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I17" sqref="I17"/>
    </sheetView>
  </sheetViews>
  <sheetFormatPr defaultColWidth="9.00390625" defaultRowHeight="13.5"/>
  <cols>
    <col min="1" max="1" width="12.75390625" style="0" customWidth="1"/>
    <col min="2" max="2" width="18.00390625" style="0" customWidth="1"/>
    <col min="4" max="4" width="11.50390625" style="0" customWidth="1"/>
    <col min="5" max="5" width="16.25390625" style="0" customWidth="1"/>
    <col min="6" max="6" width="12.00390625" style="0" customWidth="1"/>
    <col min="7" max="7" width="9.625" style="0" customWidth="1"/>
    <col min="8" max="8" width="7.50390625" style="0" customWidth="1"/>
    <col min="9" max="9" width="11.25390625" style="4" customWidth="1"/>
    <col min="10" max="10" width="10.375" style="4" bestFit="1" customWidth="1"/>
    <col min="11" max="11" width="8.375" style="0" customWidth="1"/>
  </cols>
  <sheetData>
    <row r="1" spans="1:11" s="1" customFormat="1" ht="49.5" customHeight="1">
      <c r="A1" s="5" t="s">
        <v>90</v>
      </c>
      <c r="B1" s="5"/>
      <c r="C1" s="5"/>
      <c r="D1" s="5"/>
      <c r="E1" s="5"/>
      <c r="F1" s="5"/>
      <c r="G1" s="5"/>
      <c r="H1" s="5"/>
      <c r="I1" s="15"/>
      <c r="J1" s="15"/>
      <c r="K1" s="5"/>
    </row>
    <row r="2" spans="1:12" s="2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6" t="s">
        <v>9</v>
      </c>
      <c r="J2" s="16" t="s">
        <v>10</v>
      </c>
      <c r="K2" s="17" t="s">
        <v>11</v>
      </c>
      <c r="L2" s="18" t="s">
        <v>12</v>
      </c>
    </row>
    <row r="3" spans="1:12" s="3" customFormat="1" ht="30" customHeight="1">
      <c r="A3" s="9" t="s">
        <v>91</v>
      </c>
      <c r="B3" s="10" t="s">
        <v>92</v>
      </c>
      <c r="C3" s="11" t="s">
        <v>93</v>
      </c>
      <c r="D3" s="10" t="s">
        <v>94</v>
      </c>
      <c r="E3" s="11" t="s">
        <v>95</v>
      </c>
      <c r="F3" s="12">
        <v>80.5</v>
      </c>
      <c r="G3" s="13">
        <f>F3*0.6</f>
        <v>48.3</v>
      </c>
      <c r="H3" s="14">
        <v>1</v>
      </c>
      <c r="I3" s="19">
        <v>86.033</v>
      </c>
      <c r="J3" s="19">
        <f>I3*0.4</f>
        <v>34.4132</v>
      </c>
      <c r="K3" s="20">
        <f>G3+J3</f>
        <v>82.7132</v>
      </c>
      <c r="L3" s="21">
        <v>1</v>
      </c>
    </row>
    <row r="4" spans="1:12" s="3" customFormat="1" ht="30" customHeight="1">
      <c r="A4" s="9" t="s">
        <v>91</v>
      </c>
      <c r="B4" s="10" t="s">
        <v>96</v>
      </c>
      <c r="C4" s="11" t="s">
        <v>97</v>
      </c>
      <c r="D4" s="10" t="s">
        <v>98</v>
      </c>
      <c r="E4" s="11" t="s">
        <v>95</v>
      </c>
      <c r="F4" s="12">
        <v>78.3</v>
      </c>
      <c r="G4" s="13">
        <f>F4*0.6</f>
        <v>46.98</v>
      </c>
      <c r="H4" s="14">
        <v>2</v>
      </c>
      <c r="I4" s="19">
        <v>84.933</v>
      </c>
      <c r="J4" s="19">
        <f>I4*0.4</f>
        <v>33.973200000000006</v>
      </c>
      <c r="K4" s="20">
        <f>G4+J4</f>
        <v>80.95320000000001</v>
      </c>
      <c r="L4" s="21">
        <v>2</v>
      </c>
    </row>
    <row r="5" spans="1:12" s="3" customFormat="1" ht="30" customHeight="1">
      <c r="A5" s="9" t="s">
        <v>91</v>
      </c>
      <c r="B5" s="10" t="s">
        <v>99</v>
      </c>
      <c r="C5" s="11" t="s">
        <v>100</v>
      </c>
      <c r="D5" s="10" t="s">
        <v>101</v>
      </c>
      <c r="E5" s="11" t="s">
        <v>95</v>
      </c>
      <c r="F5" s="12">
        <v>74.3</v>
      </c>
      <c r="G5" s="13">
        <f>F5*0.6</f>
        <v>44.58</v>
      </c>
      <c r="H5" s="14">
        <v>3</v>
      </c>
      <c r="I5" s="19">
        <v>83.167</v>
      </c>
      <c r="J5" s="19">
        <f>I5*0.4</f>
        <v>33.2668</v>
      </c>
      <c r="K5" s="20">
        <f>G5+J5</f>
        <v>77.8468</v>
      </c>
      <c r="L5" s="21">
        <v>3</v>
      </c>
    </row>
  </sheetData>
  <sheetProtection/>
  <mergeCells count="1">
    <mergeCell ref="A1:K1"/>
  </mergeCell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sbp</dc:creator>
  <cp:keywords/>
  <dc:description/>
  <cp:lastModifiedBy>lenovo</cp:lastModifiedBy>
  <dcterms:created xsi:type="dcterms:W3CDTF">2018-02-12T09:33:25Z</dcterms:created>
  <dcterms:modified xsi:type="dcterms:W3CDTF">2018-05-15T09:01:20Z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