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372" windowHeight="97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<sst xmlns="http://schemas.openxmlformats.org/spreadsheetml/2006/main" count="669" uniqueCount="320">
  <si>
    <t>考号</t>
  </si>
  <si>
    <t>姓名</t>
  </si>
  <si>
    <t>性别</t>
  </si>
  <si>
    <t>招聘单位</t>
  </si>
  <si>
    <t>招聘岗位</t>
  </si>
  <si>
    <t>女</t>
  </si>
  <si>
    <t>乡镇中心校</t>
  </si>
  <si>
    <t>教师岗位</t>
  </si>
  <si>
    <t>龙港镇农村综合便民服务中心</t>
  </si>
  <si>
    <t>专技岗位1</t>
  </si>
  <si>
    <t>男</t>
  </si>
  <si>
    <t>樊村河乡农村综合便民服务中心</t>
  </si>
  <si>
    <t>专技岗位</t>
  </si>
  <si>
    <t>供销合作社联合社</t>
  </si>
  <si>
    <t>郑庄镇安全生产监督管理站</t>
  </si>
  <si>
    <t>张村乡农村综合便民服务中心</t>
  </si>
  <si>
    <t>郑村畜牧兽医站</t>
  </si>
  <si>
    <t>20182010110</t>
  </si>
  <si>
    <t>缑泽昆</t>
  </si>
  <si>
    <t>胡底乡农村综合便民服务中心</t>
  </si>
  <si>
    <t>专技岗位2</t>
  </si>
  <si>
    <t>纪检监察审计中心</t>
  </si>
  <si>
    <t>刘杰</t>
  </si>
  <si>
    <t>中村镇农村综合便民服务中心</t>
  </si>
  <si>
    <t>纪检监察信息中心</t>
  </si>
  <si>
    <t>20182010114</t>
  </si>
  <si>
    <t>王笑</t>
  </si>
  <si>
    <t>嘉峰镇安全生产监督管理站</t>
  </si>
  <si>
    <t>李艳</t>
  </si>
  <si>
    <t>郑庄食品药品监督管理站</t>
  </si>
  <si>
    <t>广播电视台</t>
  </si>
  <si>
    <t>郑庄镇农村综合便民服务中心</t>
  </si>
  <si>
    <t>20182010120</t>
  </si>
  <si>
    <t>高沈楠</t>
  </si>
  <si>
    <t>20182010121</t>
  </si>
  <si>
    <t>张晨晖</t>
  </si>
  <si>
    <t>固县乡农村综合便民服务中心</t>
  </si>
  <si>
    <t>固县乡安全生产监督管理站</t>
  </si>
  <si>
    <t>20182010125</t>
  </si>
  <si>
    <t>张希望</t>
  </si>
  <si>
    <t>中村镇安全生产监督管理站</t>
  </si>
  <si>
    <t>残疾人康复服务中心</t>
  </si>
  <si>
    <t>十里乡安全生产监督管理站</t>
  </si>
  <si>
    <t>20182010129</t>
  </si>
  <si>
    <t>马刘帅</t>
  </si>
  <si>
    <t>柿庄镇安全生产监督管理站</t>
  </si>
  <si>
    <t>20182010202</t>
  </si>
  <si>
    <t>马永康</t>
  </si>
  <si>
    <t>柿庄镇农村综合便民服务中心</t>
  </si>
  <si>
    <t>20182010214</t>
  </si>
  <si>
    <t>尚海丽</t>
  </si>
  <si>
    <t>20182010215</t>
  </si>
  <si>
    <t>马勇</t>
  </si>
  <si>
    <t>20182010218</t>
  </si>
  <si>
    <t>谭佳晶</t>
  </si>
  <si>
    <t>20182010219</t>
  </si>
  <si>
    <t>郭莹莹</t>
  </si>
  <si>
    <t>20182010222</t>
  </si>
  <si>
    <t>孔令慧</t>
  </si>
  <si>
    <t>20182010227</t>
  </si>
  <si>
    <t>张俊</t>
  </si>
  <si>
    <t>20182010228</t>
  </si>
  <si>
    <t>张凯</t>
  </si>
  <si>
    <t>十里乡农村综合便民服务中心</t>
  </si>
  <si>
    <t>20182010307</t>
  </si>
  <si>
    <t>张静</t>
  </si>
  <si>
    <t>文化馆</t>
  </si>
  <si>
    <t>20182010312</t>
  </si>
  <si>
    <t>霍志军</t>
  </si>
  <si>
    <t>李帅</t>
  </si>
  <si>
    <t>郑庄国土资源中心所</t>
  </si>
  <si>
    <t>管理岗位</t>
  </si>
  <si>
    <t>20182010327</t>
  </si>
  <si>
    <t>贾媛媛</t>
  </si>
  <si>
    <t>20182010412</t>
  </si>
  <si>
    <t>王俞斐</t>
  </si>
  <si>
    <t>冯鹤凯</t>
  </si>
  <si>
    <t>20182010428</t>
  </si>
  <si>
    <t>张紫艳</t>
  </si>
  <si>
    <t>20182010429</t>
  </si>
  <si>
    <t>嘉峰畜牧兽医站</t>
  </si>
  <si>
    <t>林业有害生物防治检疫站</t>
  </si>
  <si>
    <t>20182010512</t>
  </si>
  <si>
    <t>李潇宁</t>
  </si>
  <si>
    <t>20182010515</t>
  </si>
  <si>
    <t>李栋</t>
  </si>
  <si>
    <t>20182010518</t>
  </si>
  <si>
    <t>李铭慧</t>
  </si>
  <si>
    <t>20182010520</t>
  </si>
  <si>
    <t>李娜</t>
  </si>
  <si>
    <t>李娅</t>
  </si>
  <si>
    <t>20182010604</t>
  </si>
  <si>
    <t>张英</t>
  </si>
  <si>
    <t>20182010605</t>
  </si>
  <si>
    <t>卫田艳</t>
  </si>
  <si>
    <t>20182010628</t>
  </si>
  <si>
    <t>刘岩</t>
  </si>
  <si>
    <t>20182010709</t>
  </si>
  <si>
    <t>陈静</t>
  </si>
  <si>
    <t>20182010714</t>
  </si>
  <si>
    <t>武丽姣</t>
  </si>
  <si>
    <t>20182010813</t>
  </si>
  <si>
    <t>杨斌</t>
  </si>
  <si>
    <t>20182010918</t>
  </si>
  <si>
    <t>豆丽瑶</t>
  </si>
  <si>
    <t>20182011001</t>
  </si>
  <si>
    <t>闫楠崧</t>
  </si>
  <si>
    <t>李楠</t>
  </si>
  <si>
    <t>20182011024</t>
  </si>
  <si>
    <t>宋忆南</t>
  </si>
  <si>
    <t>20182011103</t>
  </si>
  <si>
    <t>郭晶</t>
  </si>
  <si>
    <t>20182011111</t>
  </si>
  <si>
    <t>张云云</t>
  </si>
  <si>
    <t>20182011114</t>
  </si>
  <si>
    <t>张倩</t>
  </si>
  <si>
    <t>20182011202</t>
  </si>
  <si>
    <t>20182011205</t>
  </si>
  <si>
    <t>于敏萱</t>
  </si>
  <si>
    <t>20182011215</t>
  </si>
  <si>
    <t>丁蓓</t>
  </si>
  <si>
    <t>20182011229</t>
  </si>
  <si>
    <t>焦艳云</t>
  </si>
  <si>
    <t>20182011306</t>
  </si>
  <si>
    <t>何婷婷</t>
  </si>
  <si>
    <t>20182011324</t>
  </si>
  <si>
    <t>王丹丹</t>
  </si>
  <si>
    <t>常玮</t>
  </si>
  <si>
    <t>20182011417</t>
  </si>
  <si>
    <t>张惠云</t>
  </si>
  <si>
    <t>20182011419</t>
  </si>
  <si>
    <t>牛艳艳</t>
  </si>
  <si>
    <t>20182011504</t>
  </si>
  <si>
    <t>李娟</t>
  </si>
  <si>
    <t>20182011505</t>
  </si>
  <si>
    <t>刘萨丽</t>
  </si>
  <si>
    <t>20182011513</t>
  </si>
  <si>
    <t>崔媛</t>
  </si>
  <si>
    <t>20182011517</t>
  </si>
  <si>
    <t>杨莹</t>
  </si>
  <si>
    <t>20182011522</t>
  </si>
  <si>
    <t>崔炜明</t>
  </si>
  <si>
    <t>20182011523</t>
  </si>
  <si>
    <t>赵坤</t>
  </si>
  <si>
    <t>20182011530</t>
  </si>
  <si>
    <t>白雨帆</t>
  </si>
  <si>
    <t>20182011608</t>
  </si>
  <si>
    <t>杨菁</t>
  </si>
  <si>
    <t>20182011621</t>
  </si>
  <si>
    <t>张科</t>
  </si>
  <si>
    <t>20182011707</t>
  </si>
  <si>
    <t>20182011709</t>
  </si>
  <si>
    <t>冯莎莎</t>
  </si>
  <si>
    <t>20182011726</t>
  </si>
  <si>
    <t>杨柳</t>
  </si>
  <si>
    <t>20182011730</t>
  </si>
  <si>
    <t>何倩倩</t>
  </si>
  <si>
    <t>20182011805</t>
  </si>
  <si>
    <t>杨喜众</t>
  </si>
  <si>
    <t>20182011901</t>
  </si>
  <si>
    <t>李煜坤</t>
  </si>
  <si>
    <t>20182012101</t>
  </si>
  <si>
    <t>廉倩倩</t>
  </si>
  <si>
    <t>20182012105</t>
  </si>
  <si>
    <t>王冉</t>
  </si>
  <si>
    <t>李佳</t>
  </si>
  <si>
    <t>20182012113</t>
  </si>
  <si>
    <t>豆晋明</t>
  </si>
  <si>
    <t>20182012124</t>
  </si>
  <si>
    <t>张振武</t>
  </si>
  <si>
    <t>20182012125</t>
  </si>
  <si>
    <t>王帆</t>
  </si>
  <si>
    <t>20182012217</t>
  </si>
  <si>
    <t>闫灵丹</t>
  </si>
  <si>
    <t>20182012220</t>
  </si>
  <si>
    <t>田敏</t>
  </si>
  <si>
    <t>20182012230</t>
  </si>
  <si>
    <t>霍家辉</t>
  </si>
  <si>
    <t>20182012312</t>
  </si>
  <si>
    <t>邢艳艳</t>
  </si>
  <si>
    <t>20182012316</t>
  </si>
  <si>
    <t>贾若昕</t>
  </si>
  <si>
    <t>20182012412</t>
  </si>
  <si>
    <t>王垚</t>
  </si>
  <si>
    <t>20182012425</t>
  </si>
  <si>
    <t>吴帆</t>
  </si>
  <si>
    <t>20182012501</t>
  </si>
  <si>
    <t>闫飞娅</t>
  </si>
  <si>
    <t>20182012523</t>
  </si>
  <si>
    <t>刘哲</t>
  </si>
  <si>
    <t>20182012530</t>
  </si>
  <si>
    <t>董安</t>
  </si>
  <si>
    <t>20182012628</t>
  </si>
  <si>
    <t>郭娅娅</t>
  </si>
  <si>
    <t>20182012701</t>
  </si>
  <si>
    <t>侯丽娅</t>
  </si>
  <si>
    <t>20182012707</t>
  </si>
  <si>
    <t>程二肖</t>
  </si>
  <si>
    <t>20182012709</t>
  </si>
  <si>
    <t>宁凯莉</t>
  </si>
  <si>
    <t>20182012715</t>
  </si>
  <si>
    <t>霍娟娟</t>
  </si>
  <si>
    <t>20182012724</t>
  </si>
  <si>
    <t>王鑫</t>
  </si>
  <si>
    <t>20182012802</t>
  </si>
  <si>
    <t>张鸣</t>
  </si>
  <si>
    <t>20182012807</t>
  </si>
  <si>
    <t>张楠</t>
  </si>
  <si>
    <t>20182012828</t>
  </si>
  <si>
    <t>景晶</t>
  </si>
  <si>
    <t>20182012916</t>
  </si>
  <si>
    <t>王紫燕</t>
  </si>
  <si>
    <t>20182012923</t>
  </si>
  <si>
    <t>苗纯悦</t>
  </si>
  <si>
    <t>张晋</t>
  </si>
  <si>
    <t>20182013002</t>
  </si>
  <si>
    <t>李昀洁</t>
  </si>
  <si>
    <t>20182013004</t>
  </si>
  <si>
    <t>毕辉</t>
  </si>
  <si>
    <t>20182013005</t>
  </si>
  <si>
    <t>张萌</t>
  </si>
  <si>
    <t>20182013012</t>
  </si>
  <si>
    <t>韩林秀</t>
  </si>
  <si>
    <t>20182013013</t>
  </si>
  <si>
    <t>王波</t>
  </si>
  <si>
    <t>20182013015</t>
  </si>
  <si>
    <t>候楠</t>
  </si>
  <si>
    <t>20182013022</t>
  </si>
  <si>
    <t>郑倩</t>
  </si>
  <si>
    <t>20182013024</t>
  </si>
  <si>
    <t>胡新悦</t>
  </si>
  <si>
    <t>20182013029</t>
  </si>
  <si>
    <t>20182013101</t>
  </si>
  <si>
    <t>李雅婷</t>
  </si>
  <si>
    <t>20182013109</t>
  </si>
  <si>
    <t>张思源</t>
  </si>
  <si>
    <t>20182013120</t>
  </si>
  <si>
    <t>贾沫</t>
  </si>
  <si>
    <t>20182013130</t>
  </si>
  <si>
    <t>张曹琼</t>
  </si>
  <si>
    <t>20182013203</t>
  </si>
  <si>
    <t>20182013216</t>
  </si>
  <si>
    <t>李朋朋</t>
  </si>
  <si>
    <t>20182013230</t>
  </si>
  <si>
    <t>张艳婷</t>
  </si>
  <si>
    <t>20182013306</t>
  </si>
  <si>
    <t>丁垚</t>
  </si>
  <si>
    <t>20182013416</t>
  </si>
  <si>
    <t>郭凯</t>
  </si>
  <si>
    <t>20182013420</t>
  </si>
  <si>
    <t>张佳佳</t>
  </si>
  <si>
    <t>20182013429</t>
  </si>
  <si>
    <t>张启慧</t>
  </si>
  <si>
    <t>20182013516</t>
  </si>
  <si>
    <t>李柳青</t>
  </si>
  <si>
    <t>20182013602</t>
  </si>
  <si>
    <t>郝昕</t>
  </si>
  <si>
    <t>20182013616</t>
  </si>
  <si>
    <t>杨敏敏</t>
  </si>
  <si>
    <t>20182013620</t>
  </si>
  <si>
    <t>20182013623</t>
  </si>
  <si>
    <t>张丹丹</t>
  </si>
  <si>
    <t>20182013624</t>
  </si>
  <si>
    <t>樊梅梅</t>
  </si>
  <si>
    <t>20182013629</t>
  </si>
  <si>
    <t>燕曙勃</t>
  </si>
  <si>
    <t>20182013630</t>
  </si>
  <si>
    <t>李峰</t>
  </si>
  <si>
    <t>20182013717</t>
  </si>
  <si>
    <t>任彪</t>
  </si>
  <si>
    <t>20182013727</t>
  </si>
  <si>
    <t>张纾语</t>
  </si>
  <si>
    <t>20182013806</t>
  </si>
  <si>
    <t>郭丽</t>
  </si>
  <si>
    <t>20182013809</t>
  </si>
  <si>
    <t>李王泽</t>
  </si>
  <si>
    <t>20182013823</t>
  </si>
  <si>
    <t>陈慧婷</t>
  </si>
  <si>
    <t>20182013913</t>
  </si>
  <si>
    <t>何少芳</t>
  </si>
  <si>
    <t>县人民医院</t>
  </si>
  <si>
    <t>20182014102</t>
  </si>
  <si>
    <t>李琳玉</t>
  </si>
  <si>
    <t>20182014105</t>
  </si>
  <si>
    <t>20182014114</t>
  </si>
  <si>
    <t>霍泽泽</t>
  </si>
  <si>
    <t>20182014120</t>
  </si>
  <si>
    <t>张慧婷</t>
  </si>
  <si>
    <t>20182014122</t>
  </si>
  <si>
    <t>王小丽</t>
  </si>
  <si>
    <t>笔试成绩</t>
  </si>
  <si>
    <t>20182013430</t>
  </si>
  <si>
    <t>闫玲</t>
  </si>
  <si>
    <t>纪检监察审计中心</t>
  </si>
  <si>
    <t>专技岗位</t>
  </si>
  <si>
    <t>分数</t>
  </si>
  <si>
    <t>折后计</t>
  </si>
  <si>
    <t>面试成绩</t>
  </si>
  <si>
    <t>总成绩</t>
  </si>
  <si>
    <t>李佳</t>
  </si>
  <si>
    <t>龙港镇农村综合便民服务中心</t>
  </si>
  <si>
    <t>专技岗位2</t>
  </si>
  <si>
    <t>席悦忻</t>
  </si>
  <si>
    <t>女</t>
  </si>
  <si>
    <t>嘉峰镇安全生产监督管理站</t>
  </si>
  <si>
    <t>武铖</t>
  </si>
  <si>
    <t>男</t>
  </si>
  <si>
    <t>中村镇农村综合便民服务中心</t>
  </si>
  <si>
    <t>专技岗位1</t>
  </si>
  <si>
    <t>候胜男</t>
  </si>
  <si>
    <t>男</t>
  </si>
  <si>
    <t>张村乡农村综合便民服务中心</t>
  </si>
  <si>
    <t>专技岗位</t>
  </si>
  <si>
    <t>王燕妮</t>
  </si>
  <si>
    <t>女</t>
  </si>
  <si>
    <t>胡底乡农村综合便民服务中心</t>
  </si>
  <si>
    <t>专技岗位2</t>
  </si>
  <si>
    <t>沁水县2018年事业单位公开招聘工作人员总成绩表</t>
  </si>
  <si>
    <t>排名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</si>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</sst>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09">
      <selection activeCell="A1" sqref="A1:K135"/>
    </sheetView>
  </sheetViews>
  <sheetFormatPr defaultColWidth="9.140625" defaultRowHeight="15"/>
  <cols>
    <col min="1" max="1" width="13.7109375" style="1" customWidth="1"/>
    <col min="2" max="2" width="9.00390625" style="1" customWidth="1"/>
    <col min="3" max="3" width="6.140625" style="1" customWidth="1"/>
    <col min="4" max="4" width="26.28125" style="1" customWidth="1"/>
    <col min="5" max="5" width="11.421875" style="1" customWidth="1"/>
    <col min="6" max="11" width="12.00390625" style="0" customWidth="1"/>
  </cols>
  <sheetData>
    <row r="1" spans="1:11" ht="29.25" customHeight="1">
      <c r="A1" s="13" t="s">
        <v>317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6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 t="s">
        <v>290</v>
      </c>
      <c r="G2" s="17"/>
      <c r="H2" s="16" t="s">
        <v>297</v>
      </c>
      <c r="I2" s="17"/>
      <c r="J2" s="11" t="s">
        <v>298</v>
      </c>
      <c r="K2" s="11" t="s">
        <v>318</v>
      </c>
    </row>
    <row r="3" spans="1:11" ht="21" customHeight="1">
      <c r="A3" s="15"/>
      <c r="B3" s="15"/>
      <c r="C3" s="15"/>
      <c r="D3" s="15"/>
      <c r="E3" s="15"/>
      <c r="F3" s="6" t="s">
        <v>295</v>
      </c>
      <c r="G3" s="6" t="s">
        <v>296</v>
      </c>
      <c r="H3" s="6" t="s">
        <v>295</v>
      </c>
      <c r="I3" s="6" t="s">
        <v>296</v>
      </c>
      <c r="J3" s="12"/>
      <c r="K3" s="12"/>
    </row>
    <row r="4" spans="1:11" ht="16.5" customHeight="1">
      <c r="A4" s="2" t="s">
        <v>196</v>
      </c>
      <c r="B4" s="2" t="s">
        <v>197</v>
      </c>
      <c r="C4" s="2" t="s">
        <v>5</v>
      </c>
      <c r="D4" s="2" t="s">
        <v>24</v>
      </c>
      <c r="E4" s="2" t="s">
        <v>71</v>
      </c>
      <c r="F4" s="4">
        <v>81.3</v>
      </c>
      <c r="G4" s="4">
        <f aca="true" t="shared" si="0" ref="G4:G35">F4*0.6</f>
        <v>48.779999999999994</v>
      </c>
      <c r="H4" s="4">
        <v>81.18</v>
      </c>
      <c r="I4" s="9">
        <f aca="true" t="shared" si="1" ref="I4:I35">H4*0.4</f>
        <v>32.472</v>
      </c>
      <c r="J4" s="9">
        <f>G4+I4</f>
        <v>81.252</v>
      </c>
      <c r="K4" s="4">
        <v>1</v>
      </c>
    </row>
    <row r="5" spans="1:11" ht="16.5" customHeight="1">
      <c r="A5" s="2" t="s">
        <v>186</v>
      </c>
      <c r="B5" s="2" t="s">
        <v>187</v>
      </c>
      <c r="C5" s="2" t="s">
        <v>5</v>
      </c>
      <c r="D5" s="2" t="s">
        <v>24</v>
      </c>
      <c r="E5" s="2" t="s">
        <v>71</v>
      </c>
      <c r="F5" s="4">
        <v>79</v>
      </c>
      <c r="G5" s="4">
        <f t="shared" si="0"/>
        <v>47.4</v>
      </c>
      <c r="H5" s="4">
        <v>82.9</v>
      </c>
      <c r="I5" s="9">
        <f t="shared" si="1"/>
        <v>33.160000000000004</v>
      </c>
      <c r="J5" s="9">
        <f>G5+I5</f>
        <v>80.56</v>
      </c>
      <c r="K5" s="4">
        <v>2</v>
      </c>
    </row>
    <row r="6" spans="1:11" ht="16.5" customHeight="1">
      <c r="A6" s="2" t="s">
        <v>180</v>
      </c>
      <c r="B6" s="2" t="s">
        <v>181</v>
      </c>
      <c r="C6" s="2" t="s">
        <v>10</v>
      </c>
      <c r="D6" s="2" t="s">
        <v>24</v>
      </c>
      <c r="E6" s="2" t="s">
        <v>71</v>
      </c>
      <c r="F6" s="4">
        <v>76.7</v>
      </c>
      <c r="G6" s="4">
        <f t="shared" si="0"/>
        <v>46.02</v>
      </c>
      <c r="H6" s="4">
        <v>83.9</v>
      </c>
      <c r="I6" s="9">
        <f t="shared" si="1"/>
        <v>33.56</v>
      </c>
      <c r="J6" s="9">
        <f>G6+I6</f>
        <v>79.58000000000001</v>
      </c>
      <c r="K6" s="4">
        <v>3</v>
      </c>
    </row>
    <row r="7" spans="1:11" ht="16.5" customHeight="1">
      <c r="A7" s="2" t="s">
        <v>194</v>
      </c>
      <c r="B7" s="2" t="s">
        <v>195</v>
      </c>
      <c r="C7" s="2" t="s">
        <v>5</v>
      </c>
      <c r="D7" s="2" t="s">
        <v>24</v>
      </c>
      <c r="E7" s="2" t="s">
        <v>71</v>
      </c>
      <c r="F7" s="4">
        <v>76</v>
      </c>
      <c r="G7" s="4">
        <f t="shared" si="0"/>
        <v>45.6</v>
      </c>
      <c r="H7" s="4">
        <v>82.26</v>
      </c>
      <c r="I7" s="9">
        <f t="shared" si="1"/>
        <v>32.904</v>
      </c>
      <c r="J7" s="9">
        <f>G7+I7</f>
        <v>78.504</v>
      </c>
      <c r="K7" s="4">
        <v>4</v>
      </c>
    </row>
    <row r="8" spans="1:11" ht="16.5" customHeight="1">
      <c r="A8" s="2" t="s">
        <v>146</v>
      </c>
      <c r="B8" s="2" t="s">
        <v>147</v>
      </c>
      <c r="C8" s="2" t="s">
        <v>5</v>
      </c>
      <c r="D8" s="2" t="s">
        <v>24</v>
      </c>
      <c r="E8" s="2" t="s">
        <v>71</v>
      </c>
      <c r="F8" s="4">
        <v>74.9</v>
      </c>
      <c r="G8" s="4">
        <f t="shared" si="0"/>
        <v>44.940000000000005</v>
      </c>
      <c r="H8" s="4">
        <v>83.78</v>
      </c>
      <c r="I8" s="9">
        <f t="shared" si="1"/>
        <v>33.512</v>
      </c>
      <c r="J8" s="9">
        <f>G8+I8</f>
        <v>78.452</v>
      </c>
      <c r="K8" s="4">
        <v>5</v>
      </c>
    </row>
    <row r="9" spans="1:11" ht="16.5" customHeight="1">
      <c r="A9" s="2" t="s">
        <v>93</v>
      </c>
      <c r="B9" s="2" t="s">
        <v>94</v>
      </c>
      <c r="C9" s="2" t="s">
        <v>5</v>
      </c>
      <c r="D9" s="2" t="s">
        <v>24</v>
      </c>
      <c r="E9" s="2" t="s">
        <v>71</v>
      </c>
      <c r="F9" s="5">
        <v>74.9</v>
      </c>
      <c r="G9" s="4">
        <f t="shared" si="0"/>
        <v>44.940000000000005</v>
      </c>
      <c r="H9" s="4">
        <v>81.4</v>
      </c>
      <c r="I9" s="9">
        <f t="shared" si="1"/>
        <v>32.56</v>
      </c>
      <c r="J9" s="9">
        <f>G9+I9</f>
        <v>77.5</v>
      </c>
      <c r="K9" s="4">
        <v>6</v>
      </c>
    </row>
    <row r="10" spans="1:11" ht="16.5" customHeight="1">
      <c r="A10" s="2" t="s">
        <v>140</v>
      </c>
      <c r="B10" s="2" t="s">
        <v>141</v>
      </c>
      <c r="C10" s="2" t="s">
        <v>10</v>
      </c>
      <c r="D10" s="2" t="s">
        <v>24</v>
      </c>
      <c r="E10" s="2" t="s">
        <v>12</v>
      </c>
      <c r="F10" s="4">
        <v>73.9</v>
      </c>
      <c r="G10" s="4">
        <f t="shared" si="0"/>
        <v>44.34</v>
      </c>
      <c r="H10" s="4">
        <v>82.28</v>
      </c>
      <c r="I10" s="9">
        <f t="shared" si="1"/>
        <v>32.912</v>
      </c>
      <c r="J10" s="9">
        <f>G10+I10</f>
        <v>77.25200000000001</v>
      </c>
      <c r="K10" s="4">
        <v>1</v>
      </c>
    </row>
    <row r="11" spans="1:11" ht="16.5" customHeight="1">
      <c r="A11" s="2" t="s">
        <v>74</v>
      </c>
      <c r="B11" s="2" t="s">
        <v>75</v>
      </c>
      <c r="C11" s="2" t="s">
        <v>10</v>
      </c>
      <c r="D11" s="2" t="s">
        <v>24</v>
      </c>
      <c r="E11" s="2" t="s">
        <v>12</v>
      </c>
      <c r="F11" s="4">
        <v>71.6</v>
      </c>
      <c r="G11" s="4">
        <f t="shared" si="0"/>
        <v>42.959999999999994</v>
      </c>
      <c r="H11" s="4">
        <v>84.84</v>
      </c>
      <c r="I11" s="9">
        <f t="shared" si="1"/>
        <v>33.936</v>
      </c>
      <c r="J11" s="9">
        <f>G11+I11</f>
        <v>76.89599999999999</v>
      </c>
      <c r="K11" s="4">
        <v>2</v>
      </c>
    </row>
    <row r="12" spans="1:11" ht="16.5" customHeight="1">
      <c r="A12" s="2" t="s">
        <v>123</v>
      </c>
      <c r="B12" s="2" t="s">
        <v>124</v>
      </c>
      <c r="C12" s="2" t="s">
        <v>5</v>
      </c>
      <c r="D12" s="2" t="s">
        <v>24</v>
      </c>
      <c r="E12" s="2" t="s">
        <v>12</v>
      </c>
      <c r="F12" s="4">
        <v>71.8</v>
      </c>
      <c r="G12" s="4">
        <f t="shared" si="0"/>
        <v>43.08</v>
      </c>
      <c r="H12" s="4">
        <v>82.1</v>
      </c>
      <c r="I12" s="9">
        <f t="shared" si="1"/>
        <v>32.839999999999996</v>
      </c>
      <c r="J12" s="9">
        <f>G12+I12</f>
        <v>75.91999999999999</v>
      </c>
      <c r="K12" s="4">
        <v>3</v>
      </c>
    </row>
    <row r="13" spans="1:11" ht="16.5" customHeight="1">
      <c r="A13" s="2" t="s">
        <v>134</v>
      </c>
      <c r="B13" s="2" t="s">
        <v>135</v>
      </c>
      <c r="C13" s="2" t="s">
        <v>5</v>
      </c>
      <c r="D13" s="2" t="s">
        <v>21</v>
      </c>
      <c r="E13" s="2" t="s">
        <v>12</v>
      </c>
      <c r="F13" s="4">
        <v>76.7</v>
      </c>
      <c r="G13" s="4">
        <f t="shared" si="0"/>
        <v>46.02</v>
      </c>
      <c r="H13" s="4">
        <v>82.24</v>
      </c>
      <c r="I13" s="9">
        <f t="shared" si="1"/>
        <v>32.896</v>
      </c>
      <c r="J13" s="9">
        <f>G13+I13</f>
        <v>78.916</v>
      </c>
      <c r="K13" s="4">
        <v>1</v>
      </c>
    </row>
    <row r="14" spans="1:11" ht="16.5" customHeight="1">
      <c r="A14" s="2" t="s">
        <v>192</v>
      </c>
      <c r="B14" s="2" t="s">
        <v>193</v>
      </c>
      <c r="C14" s="2" t="s">
        <v>5</v>
      </c>
      <c r="D14" s="2" t="s">
        <v>21</v>
      </c>
      <c r="E14" s="2" t="s">
        <v>12</v>
      </c>
      <c r="F14" s="4">
        <v>76.2</v>
      </c>
      <c r="G14" s="4">
        <f t="shared" si="0"/>
        <v>45.72</v>
      </c>
      <c r="H14" s="4">
        <v>80.4</v>
      </c>
      <c r="I14" s="9">
        <f t="shared" si="1"/>
        <v>32.160000000000004</v>
      </c>
      <c r="J14" s="9">
        <f>G14+I14</f>
        <v>77.88</v>
      </c>
      <c r="K14" s="4">
        <v>2</v>
      </c>
    </row>
    <row r="15" spans="1:11" s="8" customFormat="1" ht="16.5" customHeight="1">
      <c r="A15" s="7" t="s">
        <v>291</v>
      </c>
      <c r="B15" s="7" t="s">
        <v>292</v>
      </c>
      <c r="C15" s="7" t="s">
        <v>5</v>
      </c>
      <c r="D15" s="7" t="s">
        <v>293</v>
      </c>
      <c r="E15" s="7" t="s">
        <v>294</v>
      </c>
      <c r="F15" s="4">
        <v>71.2</v>
      </c>
      <c r="G15" s="4">
        <f t="shared" si="0"/>
        <v>42.72</v>
      </c>
      <c r="H15" s="4">
        <v>83.48</v>
      </c>
      <c r="I15" s="9">
        <f t="shared" si="1"/>
        <v>33.392</v>
      </c>
      <c r="J15" s="9">
        <f>G15+I15</f>
        <v>76.112</v>
      </c>
      <c r="K15" s="4">
        <v>3</v>
      </c>
    </row>
    <row r="16" spans="1:11" s="8" customFormat="1" ht="16.5" customHeight="1">
      <c r="A16" s="7" t="s">
        <v>212</v>
      </c>
      <c r="B16" s="7" t="s">
        <v>213</v>
      </c>
      <c r="C16" s="7" t="s">
        <v>5</v>
      </c>
      <c r="D16" s="7" t="s">
        <v>41</v>
      </c>
      <c r="E16" s="7" t="s">
        <v>12</v>
      </c>
      <c r="F16" s="4">
        <v>70.1</v>
      </c>
      <c r="G16" s="4">
        <f t="shared" si="0"/>
        <v>42.059999999999995</v>
      </c>
      <c r="H16" s="4">
        <v>81.22</v>
      </c>
      <c r="I16" s="9">
        <f t="shared" si="1"/>
        <v>32.488</v>
      </c>
      <c r="J16" s="9">
        <f>G16+I16</f>
        <v>74.548</v>
      </c>
      <c r="K16" s="4">
        <v>1</v>
      </c>
    </row>
    <row r="17" spans="1:11" s="8" customFormat="1" ht="16.5" customHeight="1">
      <c r="A17" s="7" t="s">
        <v>272</v>
      </c>
      <c r="B17" s="7" t="s">
        <v>273</v>
      </c>
      <c r="C17" s="7" t="s">
        <v>5</v>
      </c>
      <c r="D17" s="7" t="s">
        <v>41</v>
      </c>
      <c r="E17" s="7" t="s">
        <v>12</v>
      </c>
      <c r="F17" s="4">
        <v>62.4</v>
      </c>
      <c r="G17" s="4">
        <f t="shared" si="0"/>
        <v>37.44</v>
      </c>
      <c r="H17" s="4">
        <v>83.2</v>
      </c>
      <c r="I17" s="9">
        <f t="shared" si="1"/>
        <v>33.28</v>
      </c>
      <c r="J17" s="9">
        <f>G17+I17</f>
        <v>70.72</v>
      </c>
      <c r="K17" s="4">
        <v>2</v>
      </c>
    </row>
    <row r="18" spans="1:11" s="8" customFormat="1" ht="16.5" customHeight="1">
      <c r="A18" s="7" t="s">
        <v>151</v>
      </c>
      <c r="B18" s="7" t="s">
        <v>152</v>
      </c>
      <c r="C18" s="7" t="s">
        <v>5</v>
      </c>
      <c r="D18" s="7" t="s">
        <v>41</v>
      </c>
      <c r="E18" s="7" t="s">
        <v>12</v>
      </c>
      <c r="F18" s="4">
        <v>62.2</v>
      </c>
      <c r="G18" s="4">
        <f t="shared" si="0"/>
        <v>37.32</v>
      </c>
      <c r="H18" s="4">
        <v>80.72</v>
      </c>
      <c r="I18" s="9">
        <f t="shared" si="1"/>
        <v>32.288000000000004</v>
      </c>
      <c r="J18" s="9">
        <f>G18+I18</f>
        <v>69.608</v>
      </c>
      <c r="K18" s="4">
        <v>3</v>
      </c>
    </row>
    <row r="19" spans="1:11" s="8" customFormat="1" ht="16.5" customHeight="1">
      <c r="A19" s="7" t="s">
        <v>206</v>
      </c>
      <c r="B19" s="7" t="s">
        <v>207</v>
      </c>
      <c r="C19" s="7" t="s">
        <v>5</v>
      </c>
      <c r="D19" s="7" t="s">
        <v>29</v>
      </c>
      <c r="E19" s="7" t="s">
        <v>12</v>
      </c>
      <c r="F19" s="3">
        <v>84.7</v>
      </c>
      <c r="G19" s="4">
        <f t="shared" si="0"/>
        <v>50.82</v>
      </c>
      <c r="H19" s="4">
        <v>83</v>
      </c>
      <c r="I19" s="9">
        <f t="shared" si="1"/>
        <v>33.2</v>
      </c>
      <c r="J19" s="9">
        <f>G19+I19</f>
        <v>84.02000000000001</v>
      </c>
      <c r="K19" s="4">
        <v>1</v>
      </c>
    </row>
    <row r="20" spans="1:11" s="8" customFormat="1" ht="16.5" customHeight="1">
      <c r="A20" s="7" t="s">
        <v>260</v>
      </c>
      <c r="B20" s="7" t="s">
        <v>261</v>
      </c>
      <c r="C20" s="7" t="s">
        <v>5</v>
      </c>
      <c r="D20" s="7" t="s">
        <v>29</v>
      </c>
      <c r="E20" s="7" t="s">
        <v>12</v>
      </c>
      <c r="F20" s="4">
        <v>79.9</v>
      </c>
      <c r="G20" s="4">
        <f t="shared" si="0"/>
        <v>47.940000000000005</v>
      </c>
      <c r="H20" s="4">
        <v>80.56</v>
      </c>
      <c r="I20" s="9">
        <f t="shared" si="1"/>
        <v>32.224000000000004</v>
      </c>
      <c r="J20" s="9">
        <f>G20+I20</f>
        <v>80.16400000000002</v>
      </c>
      <c r="K20" s="4">
        <v>2</v>
      </c>
    </row>
    <row r="21" spans="1:11" s="8" customFormat="1" ht="16.5" customHeight="1">
      <c r="A21" s="7" t="s">
        <v>172</v>
      </c>
      <c r="B21" s="7" t="s">
        <v>173</v>
      </c>
      <c r="C21" s="7" t="s">
        <v>5</v>
      </c>
      <c r="D21" s="7" t="s">
        <v>29</v>
      </c>
      <c r="E21" s="7" t="s">
        <v>12</v>
      </c>
      <c r="F21" s="4">
        <v>73.8</v>
      </c>
      <c r="G21" s="4">
        <f t="shared" si="0"/>
        <v>44.279999999999994</v>
      </c>
      <c r="H21" s="4">
        <v>82.62</v>
      </c>
      <c r="I21" s="9">
        <f t="shared" si="1"/>
        <v>33.048</v>
      </c>
      <c r="J21" s="9">
        <f>G21+I21</f>
        <v>77.328</v>
      </c>
      <c r="K21" s="4">
        <v>3</v>
      </c>
    </row>
    <row r="22" spans="1:11" s="8" customFormat="1" ht="16.5" customHeight="1">
      <c r="A22" s="7" t="s">
        <v>114</v>
      </c>
      <c r="B22" s="7" t="s">
        <v>115</v>
      </c>
      <c r="C22" s="7" t="s">
        <v>5</v>
      </c>
      <c r="D22" s="7" t="s">
        <v>81</v>
      </c>
      <c r="E22" s="7" t="s">
        <v>12</v>
      </c>
      <c r="F22" s="4">
        <v>82.4</v>
      </c>
      <c r="G22" s="4">
        <f t="shared" si="0"/>
        <v>49.440000000000005</v>
      </c>
      <c r="H22" s="4">
        <v>84.52</v>
      </c>
      <c r="I22" s="9">
        <f t="shared" si="1"/>
        <v>33.808</v>
      </c>
      <c r="J22" s="9">
        <f>G22+I22</f>
        <v>83.248</v>
      </c>
      <c r="K22" s="4">
        <v>1</v>
      </c>
    </row>
    <row r="23" spans="1:11" s="8" customFormat="1" ht="16.5" customHeight="1">
      <c r="A23" s="7" t="s">
        <v>243</v>
      </c>
      <c r="B23" s="7" t="s">
        <v>244</v>
      </c>
      <c r="C23" s="7" t="s">
        <v>5</v>
      </c>
      <c r="D23" s="7" t="s">
        <v>81</v>
      </c>
      <c r="E23" s="7" t="s">
        <v>12</v>
      </c>
      <c r="F23" s="4">
        <v>79.5</v>
      </c>
      <c r="G23" s="4">
        <f t="shared" si="0"/>
        <v>47.699999999999996</v>
      </c>
      <c r="H23" s="4">
        <v>81.62</v>
      </c>
      <c r="I23" s="9">
        <f t="shared" si="1"/>
        <v>32.648</v>
      </c>
      <c r="J23" s="9">
        <f>G23+I23</f>
        <v>80.348</v>
      </c>
      <c r="K23" s="4">
        <v>2</v>
      </c>
    </row>
    <row r="24" spans="1:11" s="8" customFormat="1" ht="16.5" customHeight="1">
      <c r="A24" s="7" t="s">
        <v>138</v>
      </c>
      <c r="B24" s="7" t="s">
        <v>139</v>
      </c>
      <c r="C24" s="7" t="s">
        <v>5</v>
      </c>
      <c r="D24" s="7" t="s">
        <v>81</v>
      </c>
      <c r="E24" s="7" t="s">
        <v>12</v>
      </c>
      <c r="F24" s="4">
        <v>77.6</v>
      </c>
      <c r="G24" s="4">
        <f t="shared" si="0"/>
        <v>46.559999999999995</v>
      </c>
      <c r="H24" s="4">
        <v>81.52</v>
      </c>
      <c r="I24" s="9">
        <f t="shared" si="1"/>
        <v>32.608</v>
      </c>
      <c r="J24" s="9">
        <f>G24+I24</f>
        <v>79.16799999999999</v>
      </c>
      <c r="K24" s="4">
        <v>3</v>
      </c>
    </row>
    <row r="25" spans="1:11" s="8" customFormat="1" ht="16.5" customHeight="1">
      <c r="A25" s="7" t="s">
        <v>150</v>
      </c>
      <c r="B25" s="7" t="s">
        <v>107</v>
      </c>
      <c r="C25" s="7" t="s">
        <v>5</v>
      </c>
      <c r="D25" s="7" t="s">
        <v>70</v>
      </c>
      <c r="E25" s="7" t="s">
        <v>12</v>
      </c>
      <c r="F25" s="4">
        <v>79.7</v>
      </c>
      <c r="G25" s="4">
        <f t="shared" si="0"/>
        <v>47.82</v>
      </c>
      <c r="H25" s="4">
        <v>84.32</v>
      </c>
      <c r="I25" s="9">
        <f t="shared" si="1"/>
        <v>33.728</v>
      </c>
      <c r="J25" s="9">
        <f>G25+I25</f>
        <v>81.548</v>
      </c>
      <c r="K25" s="4">
        <v>1</v>
      </c>
    </row>
    <row r="26" spans="1:11" s="8" customFormat="1" ht="16.5" customHeight="1">
      <c r="A26" s="7" t="s">
        <v>259</v>
      </c>
      <c r="B26" s="7" t="s">
        <v>90</v>
      </c>
      <c r="C26" s="7" t="s">
        <v>5</v>
      </c>
      <c r="D26" s="7" t="s">
        <v>70</v>
      </c>
      <c r="E26" s="7" t="s">
        <v>12</v>
      </c>
      <c r="F26" s="4">
        <v>76.8</v>
      </c>
      <c r="G26" s="4">
        <f t="shared" si="0"/>
        <v>46.08</v>
      </c>
      <c r="H26" s="4">
        <v>84.08</v>
      </c>
      <c r="I26" s="9">
        <f t="shared" si="1"/>
        <v>33.632</v>
      </c>
      <c r="J26" s="9">
        <f>G26+I26</f>
        <v>79.71199999999999</v>
      </c>
      <c r="K26" s="4">
        <v>2</v>
      </c>
    </row>
    <row r="27" spans="1:11" s="8" customFormat="1" ht="16.5" customHeight="1">
      <c r="A27" s="7" t="s">
        <v>262</v>
      </c>
      <c r="B27" s="7" t="s">
        <v>263</v>
      </c>
      <c r="C27" s="7" t="s">
        <v>5</v>
      </c>
      <c r="D27" s="7" t="s">
        <v>70</v>
      </c>
      <c r="E27" s="7" t="s">
        <v>12</v>
      </c>
      <c r="F27" s="4">
        <v>74.3</v>
      </c>
      <c r="G27" s="4">
        <f t="shared" si="0"/>
        <v>44.58</v>
      </c>
      <c r="H27" s="4">
        <v>84.76</v>
      </c>
      <c r="I27" s="9">
        <f t="shared" si="1"/>
        <v>33.904</v>
      </c>
      <c r="J27" s="9">
        <f>G27+I27</f>
        <v>78.48400000000001</v>
      </c>
      <c r="K27" s="4">
        <v>3</v>
      </c>
    </row>
    <row r="28" spans="1:11" s="8" customFormat="1" ht="16.5" customHeight="1">
      <c r="A28" s="7" t="s">
        <v>121</v>
      </c>
      <c r="B28" s="7" t="s">
        <v>122</v>
      </c>
      <c r="C28" s="7" t="s">
        <v>5</v>
      </c>
      <c r="D28" s="7" t="s">
        <v>66</v>
      </c>
      <c r="E28" s="7" t="s">
        <v>12</v>
      </c>
      <c r="F28" s="4">
        <v>73.1</v>
      </c>
      <c r="G28" s="4">
        <f t="shared" si="0"/>
        <v>43.85999999999999</v>
      </c>
      <c r="H28" s="4">
        <v>83.54</v>
      </c>
      <c r="I28" s="9">
        <f t="shared" si="1"/>
        <v>33.416000000000004</v>
      </c>
      <c r="J28" s="9">
        <f>G28+I28</f>
        <v>77.276</v>
      </c>
      <c r="K28" s="4">
        <v>1</v>
      </c>
    </row>
    <row r="29" spans="1:11" s="8" customFormat="1" ht="16.5" customHeight="1">
      <c r="A29" s="7" t="s">
        <v>159</v>
      </c>
      <c r="B29" s="7" t="s">
        <v>160</v>
      </c>
      <c r="C29" s="7" t="s">
        <v>10</v>
      </c>
      <c r="D29" s="7" t="s">
        <v>66</v>
      </c>
      <c r="E29" s="7" t="s">
        <v>12</v>
      </c>
      <c r="F29" s="4">
        <v>67.8</v>
      </c>
      <c r="G29" s="4">
        <f t="shared" si="0"/>
        <v>40.68</v>
      </c>
      <c r="H29" s="4">
        <v>81.54</v>
      </c>
      <c r="I29" s="9">
        <f t="shared" si="1"/>
        <v>32.61600000000001</v>
      </c>
      <c r="J29" s="9">
        <f>G29+I29</f>
        <v>73.296</v>
      </c>
      <c r="K29" s="4">
        <v>2</v>
      </c>
    </row>
    <row r="30" spans="1:11" s="8" customFormat="1" ht="16.5" customHeight="1">
      <c r="A30" s="7" t="s">
        <v>101</v>
      </c>
      <c r="B30" s="7" t="s">
        <v>102</v>
      </c>
      <c r="C30" s="7" t="s">
        <v>10</v>
      </c>
      <c r="D30" s="7" t="s">
        <v>66</v>
      </c>
      <c r="E30" s="7" t="s">
        <v>12</v>
      </c>
      <c r="F30" s="4">
        <v>66.3</v>
      </c>
      <c r="G30" s="4">
        <f t="shared" si="0"/>
        <v>39.779999999999994</v>
      </c>
      <c r="H30" s="4">
        <v>81.76</v>
      </c>
      <c r="I30" s="9">
        <f t="shared" si="1"/>
        <v>32.704</v>
      </c>
      <c r="J30" s="9">
        <f>G30+I30</f>
        <v>72.484</v>
      </c>
      <c r="K30" s="4">
        <v>3</v>
      </c>
    </row>
    <row r="31" spans="1:11" s="8" customFormat="1" ht="16.5" customHeight="1">
      <c r="A31" s="7" t="s">
        <v>188</v>
      </c>
      <c r="B31" s="7" t="s">
        <v>189</v>
      </c>
      <c r="C31" s="7" t="s">
        <v>5</v>
      </c>
      <c r="D31" s="7" t="s">
        <v>30</v>
      </c>
      <c r="E31" s="7" t="s">
        <v>12</v>
      </c>
      <c r="F31" s="4">
        <v>76</v>
      </c>
      <c r="G31" s="4">
        <f t="shared" si="0"/>
        <v>45.6</v>
      </c>
      <c r="H31" s="4">
        <v>85.52</v>
      </c>
      <c r="I31" s="9">
        <f t="shared" si="1"/>
        <v>34.208</v>
      </c>
      <c r="J31" s="9">
        <f>G31+I31</f>
        <v>79.80799999999999</v>
      </c>
      <c r="K31" s="4">
        <v>1</v>
      </c>
    </row>
    <row r="32" spans="1:11" s="8" customFormat="1" ht="16.5" customHeight="1">
      <c r="A32" s="7" t="s">
        <v>136</v>
      </c>
      <c r="B32" s="7" t="s">
        <v>137</v>
      </c>
      <c r="C32" s="7" t="s">
        <v>5</v>
      </c>
      <c r="D32" s="7" t="s">
        <v>30</v>
      </c>
      <c r="E32" s="7" t="s">
        <v>12</v>
      </c>
      <c r="F32" s="4">
        <v>75.4</v>
      </c>
      <c r="G32" s="4">
        <f t="shared" si="0"/>
        <v>45.24</v>
      </c>
      <c r="H32" s="4">
        <v>85.7</v>
      </c>
      <c r="I32" s="9">
        <f t="shared" si="1"/>
        <v>34.28</v>
      </c>
      <c r="J32" s="9">
        <f>G32+I32</f>
        <v>79.52000000000001</v>
      </c>
      <c r="K32" s="4">
        <v>2</v>
      </c>
    </row>
    <row r="33" spans="1:11" s="8" customFormat="1" ht="16.5" customHeight="1">
      <c r="A33" s="7">
        <v>20182011416</v>
      </c>
      <c r="B33" s="7" t="s">
        <v>127</v>
      </c>
      <c r="C33" s="7" t="s">
        <v>5</v>
      </c>
      <c r="D33" s="7" t="s">
        <v>30</v>
      </c>
      <c r="E33" s="7" t="s">
        <v>12</v>
      </c>
      <c r="F33" s="4">
        <v>74</v>
      </c>
      <c r="G33" s="4">
        <f t="shared" si="0"/>
        <v>44.4</v>
      </c>
      <c r="H33" s="4">
        <v>84.32</v>
      </c>
      <c r="I33" s="9">
        <f t="shared" si="1"/>
        <v>33.728</v>
      </c>
      <c r="J33" s="9">
        <f>G33+I33</f>
        <v>78.128</v>
      </c>
      <c r="K33" s="4">
        <v>3</v>
      </c>
    </row>
    <row r="34" spans="1:11" s="8" customFormat="1" ht="16.5" customHeight="1">
      <c r="A34" s="7">
        <v>20182010418</v>
      </c>
      <c r="B34" s="7" t="s">
        <v>76</v>
      </c>
      <c r="C34" s="7" t="s">
        <v>10</v>
      </c>
      <c r="D34" s="7" t="s">
        <v>16</v>
      </c>
      <c r="E34" s="7" t="s">
        <v>12</v>
      </c>
      <c r="F34" s="4">
        <v>65.5</v>
      </c>
      <c r="G34" s="4">
        <f t="shared" si="0"/>
        <v>39.3</v>
      </c>
      <c r="H34" s="4">
        <v>79.24</v>
      </c>
      <c r="I34" s="9">
        <f t="shared" si="1"/>
        <v>31.695999999999998</v>
      </c>
      <c r="J34" s="9">
        <f>G34+I34</f>
        <v>70.996</v>
      </c>
      <c r="K34" s="4">
        <v>1</v>
      </c>
    </row>
    <row r="35" spans="1:11" s="8" customFormat="1" ht="16.5" customHeight="1">
      <c r="A35" s="7" t="s">
        <v>79</v>
      </c>
      <c r="B35" s="7" t="s">
        <v>69</v>
      </c>
      <c r="C35" s="7" t="s">
        <v>10</v>
      </c>
      <c r="D35" s="7" t="s">
        <v>80</v>
      </c>
      <c r="E35" s="7" t="s">
        <v>12</v>
      </c>
      <c r="F35" s="4">
        <v>64.1</v>
      </c>
      <c r="G35" s="4">
        <f t="shared" si="0"/>
        <v>38.459999999999994</v>
      </c>
      <c r="H35" s="4">
        <v>81.54</v>
      </c>
      <c r="I35" s="9">
        <f t="shared" si="1"/>
        <v>32.61600000000001</v>
      </c>
      <c r="J35" s="9">
        <f>G35+I35</f>
        <v>71.076</v>
      </c>
      <c r="K35" s="4">
        <v>1</v>
      </c>
    </row>
    <row r="36" spans="1:11" s="8" customFormat="1" ht="16.5" customHeight="1">
      <c r="A36" s="7" t="s">
        <v>176</v>
      </c>
      <c r="B36" s="7" t="s">
        <v>177</v>
      </c>
      <c r="C36" s="7" t="s">
        <v>10</v>
      </c>
      <c r="D36" s="7" t="s">
        <v>80</v>
      </c>
      <c r="E36" s="7" t="s">
        <v>12</v>
      </c>
      <c r="F36" s="4">
        <v>64.1</v>
      </c>
      <c r="G36" s="4">
        <f aca="true" t="shared" si="2" ref="G36:G67">F36*0.6</f>
        <v>38.459999999999994</v>
      </c>
      <c r="H36" s="4">
        <v>79.9</v>
      </c>
      <c r="I36" s="9">
        <f aca="true" t="shared" si="3" ref="I36:I67">H36*0.4</f>
        <v>31.960000000000004</v>
      </c>
      <c r="J36" s="9">
        <f>G36+I36</f>
        <v>70.42</v>
      </c>
      <c r="K36" s="4">
        <v>2</v>
      </c>
    </row>
    <row r="37" spans="1:11" s="8" customFormat="1" ht="16.5" customHeight="1">
      <c r="A37" s="7" t="s">
        <v>202</v>
      </c>
      <c r="B37" s="7" t="s">
        <v>203</v>
      </c>
      <c r="C37" s="7" t="s">
        <v>10</v>
      </c>
      <c r="D37" s="7" t="s">
        <v>13</v>
      </c>
      <c r="E37" s="7" t="s">
        <v>12</v>
      </c>
      <c r="F37" s="4">
        <v>84.1</v>
      </c>
      <c r="G37" s="4">
        <f t="shared" si="2"/>
        <v>50.459999999999994</v>
      </c>
      <c r="H37" s="4">
        <v>84.02</v>
      </c>
      <c r="I37" s="9">
        <f t="shared" si="3"/>
        <v>33.608</v>
      </c>
      <c r="J37" s="9">
        <f>G37+I37</f>
        <v>84.06799999999998</v>
      </c>
      <c r="K37" s="4">
        <v>1</v>
      </c>
    </row>
    <row r="38" spans="1:11" s="8" customFormat="1" ht="16.5" customHeight="1">
      <c r="A38" s="7" t="s">
        <v>184</v>
      </c>
      <c r="B38" s="7" t="s">
        <v>185</v>
      </c>
      <c r="C38" s="7" t="s">
        <v>5</v>
      </c>
      <c r="D38" s="7" t="s">
        <v>13</v>
      </c>
      <c r="E38" s="7" t="s">
        <v>12</v>
      </c>
      <c r="F38" s="4">
        <v>78.5</v>
      </c>
      <c r="G38" s="4">
        <f t="shared" si="2"/>
        <v>47.1</v>
      </c>
      <c r="H38" s="4">
        <v>83.88</v>
      </c>
      <c r="I38" s="9">
        <f t="shared" si="3"/>
        <v>33.552</v>
      </c>
      <c r="J38" s="9">
        <f>G38+I38</f>
        <v>80.652</v>
      </c>
      <c r="K38" s="4">
        <v>2</v>
      </c>
    </row>
    <row r="39" spans="1:11" s="8" customFormat="1" ht="16.5" customHeight="1">
      <c r="A39" s="7" t="s">
        <v>198</v>
      </c>
      <c r="B39" s="7" t="s">
        <v>199</v>
      </c>
      <c r="C39" s="7" t="s">
        <v>5</v>
      </c>
      <c r="D39" s="7" t="s">
        <v>13</v>
      </c>
      <c r="E39" s="7" t="s">
        <v>12</v>
      </c>
      <c r="F39" s="4">
        <v>78.1</v>
      </c>
      <c r="G39" s="4">
        <f t="shared" si="2"/>
        <v>46.85999999999999</v>
      </c>
      <c r="H39" s="4">
        <v>81.38</v>
      </c>
      <c r="I39" s="9">
        <f t="shared" si="3"/>
        <v>32.552</v>
      </c>
      <c r="J39" s="9">
        <f>G39+I39</f>
        <v>79.41199999999999</v>
      </c>
      <c r="K39" s="4">
        <v>3</v>
      </c>
    </row>
    <row r="40" spans="1:11" s="8" customFormat="1" ht="18" customHeight="1">
      <c r="A40" s="7" t="s">
        <v>276</v>
      </c>
      <c r="B40" s="7" t="s">
        <v>277</v>
      </c>
      <c r="C40" s="7" t="s">
        <v>5</v>
      </c>
      <c r="D40" s="7" t="s">
        <v>8</v>
      </c>
      <c r="E40" s="7" t="s">
        <v>9</v>
      </c>
      <c r="F40" s="4">
        <v>80.5</v>
      </c>
      <c r="G40" s="4">
        <f t="shared" si="2"/>
        <v>48.3</v>
      </c>
      <c r="H40" s="4">
        <v>85.42</v>
      </c>
      <c r="I40" s="9">
        <f t="shared" si="3"/>
        <v>34.168</v>
      </c>
      <c r="J40" s="9">
        <f>G40+I40</f>
        <v>82.46799999999999</v>
      </c>
      <c r="K40" s="4">
        <v>1</v>
      </c>
    </row>
    <row r="41" spans="1:11" s="8" customFormat="1" ht="16.5" customHeight="1">
      <c r="A41" s="7" t="s">
        <v>142</v>
      </c>
      <c r="B41" s="7" t="s">
        <v>143</v>
      </c>
      <c r="C41" s="7" t="s">
        <v>10</v>
      </c>
      <c r="D41" s="7" t="s">
        <v>8</v>
      </c>
      <c r="E41" s="7" t="s">
        <v>9</v>
      </c>
      <c r="F41" s="4">
        <v>79</v>
      </c>
      <c r="G41" s="4">
        <f t="shared" si="2"/>
        <v>47.4</v>
      </c>
      <c r="H41" s="4">
        <v>83.1</v>
      </c>
      <c r="I41" s="9">
        <f t="shared" si="3"/>
        <v>33.24</v>
      </c>
      <c r="J41" s="9">
        <f>G41+I41</f>
        <v>80.64</v>
      </c>
      <c r="K41" s="4">
        <v>2</v>
      </c>
    </row>
    <row r="42" spans="1:11" s="8" customFormat="1" ht="16.5" customHeight="1">
      <c r="A42" s="7" t="s">
        <v>86</v>
      </c>
      <c r="B42" s="7" t="s">
        <v>87</v>
      </c>
      <c r="C42" s="7" t="s">
        <v>5</v>
      </c>
      <c r="D42" s="7" t="s">
        <v>8</v>
      </c>
      <c r="E42" s="7" t="s">
        <v>9</v>
      </c>
      <c r="F42" s="4">
        <v>78.8</v>
      </c>
      <c r="G42" s="4">
        <f t="shared" si="2"/>
        <v>47.279999999999994</v>
      </c>
      <c r="H42" s="4">
        <v>82.36</v>
      </c>
      <c r="I42" s="9">
        <f t="shared" si="3"/>
        <v>32.944</v>
      </c>
      <c r="J42" s="9">
        <f>G42+I42</f>
        <v>80.22399999999999</v>
      </c>
      <c r="K42" s="4">
        <v>3</v>
      </c>
    </row>
    <row r="43" spans="1:11" s="8" customFormat="1" ht="16.5" customHeight="1">
      <c r="A43" s="7" t="s">
        <v>46</v>
      </c>
      <c r="B43" s="7" t="s">
        <v>47</v>
      </c>
      <c r="C43" s="7" t="s">
        <v>10</v>
      </c>
      <c r="D43" s="7" t="s">
        <v>8</v>
      </c>
      <c r="E43" s="7" t="s">
        <v>20</v>
      </c>
      <c r="F43" s="4">
        <v>74.8</v>
      </c>
      <c r="G43" s="4">
        <f t="shared" si="2"/>
        <v>44.879999999999995</v>
      </c>
      <c r="H43" s="4">
        <v>81.76</v>
      </c>
      <c r="I43" s="9">
        <f t="shared" si="3"/>
        <v>32.704</v>
      </c>
      <c r="J43" s="9">
        <f>G43+I43</f>
        <v>77.584</v>
      </c>
      <c r="K43" s="4">
        <v>1</v>
      </c>
    </row>
    <row r="44" spans="1:11" s="8" customFormat="1" ht="16.5" customHeight="1">
      <c r="A44" s="7">
        <v>20182012109</v>
      </c>
      <c r="B44" s="7" t="s">
        <v>299</v>
      </c>
      <c r="C44" s="7" t="s">
        <v>5</v>
      </c>
      <c r="D44" s="7" t="s">
        <v>300</v>
      </c>
      <c r="E44" s="7" t="s">
        <v>301</v>
      </c>
      <c r="F44" s="4">
        <v>70.8</v>
      </c>
      <c r="G44" s="4">
        <f t="shared" si="2"/>
        <v>42.48</v>
      </c>
      <c r="H44" s="4">
        <v>85.4</v>
      </c>
      <c r="I44" s="9">
        <f t="shared" si="3"/>
        <v>34.160000000000004</v>
      </c>
      <c r="J44" s="9">
        <f>G44+I44</f>
        <v>76.64</v>
      </c>
      <c r="K44" s="4">
        <v>2</v>
      </c>
    </row>
    <row r="45" spans="1:11" s="8" customFormat="1" ht="16.5" customHeight="1">
      <c r="A45" s="7" t="s">
        <v>157</v>
      </c>
      <c r="B45" s="7" t="s">
        <v>158</v>
      </c>
      <c r="C45" s="7" t="s">
        <v>10</v>
      </c>
      <c r="D45" s="7" t="s">
        <v>8</v>
      </c>
      <c r="E45" s="7" t="s">
        <v>20</v>
      </c>
      <c r="F45" s="4">
        <v>72.7</v>
      </c>
      <c r="G45" s="4">
        <f t="shared" si="2"/>
        <v>43.62</v>
      </c>
      <c r="H45" s="4">
        <v>81.9</v>
      </c>
      <c r="I45" s="9">
        <f t="shared" si="3"/>
        <v>32.760000000000005</v>
      </c>
      <c r="J45" s="9">
        <f>G45+I45</f>
        <v>76.38</v>
      </c>
      <c r="K45" s="4">
        <v>3</v>
      </c>
    </row>
    <row r="46" spans="1:11" s="8" customFormat="1" ht="16.5" customHeight="1">
      <c r="A46" s="7" t="s">
        <v>264</v>
      </c>
      <c r="B46" s="7" t="s">
        <v>265</v>
      </c>
      <c r="C46" s="7" t="s">
        <v>10</v>
      </c>
      <c r="D46" s="7" t="s">
        <v>27</v>
      </c>
      <c r="E46" s="7" t="s">
        <v>12</v>
      </c>
      <c r="F46" s="4">
        <v>79</v>
      </c>
      <c r="G46" s="4">
        <f t="shared" si="2"/>
        <v>47.4</v>
      </c>
      <c r="H46" s="4">
        <v>82.08</v>
      </c>
      <c r="I46" s="9">
        <f t="shared" si="3"/>
        <v>32.832</v>
      </c>
      <c r="J46" s="9">
        <f>G46+I46</f>
        <v>80.232</v>
      </c>
      <c r="K46" s="4">
        <v>1</v>
      </c>
    </row>
    <row r="47" spans="1:11" s="8" customFormat="1" ht="16.5" customHeight="1">
      <c r="A47" s="7" t="s">
        <v>117</v>
      </c>
      <c r="B47" s="7" t="s">
        <v>118</v>
      </c>
      <c r="C47" s="7" t="s">
        <v>5</v>
      </c>
      <c r="D47" s="7" t="s">
        <v>27</v>
      </c>
      <c r="E47" s="7" t="s">
        <v>12</v>
      </c>
      <c r="F47" s="4">
        <v>77.3</v>
      </c>
      <c r="G47" s="4">
        <f t="shared" si="2"/>
        <v>46.379999999999995</v>
      </c>
      <c r="H47" s="4">
        <v>82.68</v>
      </c>
      <c r="I47" s="9">
        <f t="shared" si="3"/>
        <v>33.072</v>
      </c>
      <c r="J47" s="9">
        <f>G47+I47</f>
        <v>79.452</v>
      </c>
      <c r="K47" s="4">
        <v>2</v>
      </c>
    </row>
    <row r="48" spans="1:11" s="8" customFormat="1" ht="16.5" customHeight="1">
      <c r="A48" s="7">
        <v>20182012303</v>
      </c>
      <c r="B48" s="7" t="s">
        <v>302</v>
      </c>
      <c r="C48" s="7" t="s">
        <v>303</v>
      </c>
      <c r="D48" s="7" t="s">
        <v>304</v>
      </c>
      <c r="E48" s="7" t="s">
        <v>12</v>
      </c>
      <c r="F48" s="4">
        <v>75.7</v>
      </c>
      <c r="G48" s="4">
        <f t="shared" si="2"/>
        <v>45.42</v>
      </c>
      <c r="H48" s="4">
        <v>80.98</v>
      </c>
      <c r="I48" s="9">
        <f t="shared" si="3"/>
        <v>32.392</v>
      </c>
      <c r="J48" s="9">
        <f>G48+I48</f>
        <v>77.81200000000001</v>
      </c>
      <c r="K48" s="4">
        <v>3</v>
      </c>
    </row>
    <row r="49" spans="1:11" s="8" customFormat="1" ht="16.5" customHeight="1">
      <c r="A49" s="7" t="s">
        <v>251</v>
      </c>
      <c r="B49" s="7" t="s">
        <v>252</v>
      </c>
      <c r="C49" s="7" t="s">
        <v>5</v>
      </c>
      <c r="D49" s="7" t="s">
        <v>31</v>
      </c>
      <c r="E49" s="7" t="s">
        <v>12</v>
      </c>
      <c r="F49" s="4">
        <v>81.4</v>
      </c>
      <c r="G49" s="4">
        <f t="shared" si="2"/>
        <v>48.84</v>
      </c>
      <c r="H49" s="4">
        <v>81.78</v>
      </c>
      <c r="I49" s="9">
        <f t="shared" si="3"/>
        <v>32.712</v>
      </c>
      <c r="J49" s="9">
        <f>G49+I49</f>
        <v>81.552</v>
      </c>
      <c r="K49" s="4">
        <v>1</v>
      </c>
    </row>
    <row r="50" spans="1:11" s="8" customFormat="1" ht="16.5" customHeight="1">
      <c r="A50" s="7" t="s">
        <v>249</v>
      </c>
      <c r="B50" s="7" t="s">
        <v>250</v>
      </c>
      <c r="C50" s="7" t="s">
        <v>5</v>
      </c>
      <c r="D50" s="7" t="s">
        <v>31</v>
      </c>
      <c r="E50" s="7" t="s">
        <v>12</v>
      </c>
      <c r="F50" s="4">
        <v>79.8</v>
      </c>
      <c r="G50" s="4">
        <f t="shared" si="2"/>
        <v>47.879999999999995</v>
      </c>
      <c r="H50" s="4">
        <v>82</v>
      </c>
      <c r="I50" s="9">
        <f t="shared" si="3"/>
        <v>32.800000000000004</v>
      </c>
      <c r="J50" s="9">
        <f>G50+I50</f>
        <v>80.68</v>
      </c>
      <c r="K50" s="4">
        <v>2</v>
      </c>
    </row>
    <row r="51" spans="1:11" s="8" customFormat="1" ht="16.5" customHeight="1">
      <c r="A51" s="7" t="s">
        <v>241</v>
      </c>
      <c r="B51" s="7" t="s">
        <v>242</v>
      </c>
      <c r="C51" s="7" t="s">
        <v>10</v>
      </c>
      <c r="D51" s="7" t="s">
        <v>31</v>
      </c>
      <c r="E51" s="7" t="s">
        <v>12</v>
      </c>
      <c r="F51" s="4">
        <v>78.5</v>
      </c>
      <c r="G51" s="4">
        <f t="shared" si="2"/>
        <v>47.1</v>
      </c>
      <c r="H51" s="4">
        <v>81.38</v>
      </c>
      <c r="I51" s="9">
        <f t="shared" si="3"/>
        <v>32.552</v>
      </c>
      <c r="J51" s="9">
        <f>G51+I51</f>
        <v>79.652</v>
      </c>
      <c r="K51" s="4">
        <v>3</v>
      </c>
    </row>
    <row r="52" spans="1:11" s="8" customFormat="1" ht="16.5" customHeight="1">
      <c r="A52" s="7" t="s">
        <v>95</v>
      </c>
      <c r="B52" s="7" t="s">
        <v>96</v>
      </c>
      <c r="C52" s="7" t="s">
        <v>10</v>
      </c>
      <c r="D52" s="7" t="s">
        <v>14</v>
      </c>
      <c r="E52" s="7" t="s">
        <v>12</v>
      </c>
      <c r="F52" s="4">
        <v>81.2</v>
      </c>
      <c r="G52" s="4">
        <f t="shared" si="2"/>
        <v>48.72</v>
      </c>
      <c r="H52" s="4">
        <v>82.72</v>
      </c>
      <c r="I52" s="9">
        <f t="shared" si="3"/>
        <v>33.088</v>
      </c>
      <c r="J52" s="9">
        <f>G52+I52</f>
        <v>81.80799999999999</v>
      </c>
      <c r="K52" s="4">
        <v>1</v>
      </c>
    </row>
    <row r="53" spans="1:11" s="8" customFormat="1" ht="16.5" customHeight="1">
      <c r="A53" s="7" t="s">
        <v>53</v>
      </c>
      <c r="B53" s="7" t="s">
        <v>54</v>
      </c>
      <c r="C53" s="7" t="s">
        <v>5</v>
      </c>
      <c r="D53" s="7" t="s">
        <v>14</v>
      </c>
      <c r="E53" s="7" t="s">
        <v>12</v>
      </c>
      <c r="F53" s="4">
        <v>80.7</v>
      </c>
      <c r="G53" s="4">
        <f t="shared" si="2"/>
        <v>48.42</v>
      </c>
      <c r="H53" s="4">
        <v>81.58</v>
      </c>
      <c r="I53" s="9">
        <f t="shared" si="3"/>
        <v>32.632</v>
      </c>
      <c r="J53" s="9">
        <f>G53+I53</f>
        <v>81.05199999999999</v>
      </c>
      <c r="K53" s="4">
        <v>2</v>
      </c>
    </row>
    <row r="54" spans="1:11" s="8" customFormat="1" ht="16.5" customHeight="1">
      <c r="A54" s="7" t="s">
        <v>105</v>
      </c>
      <c r="B54" s="7" t="s">
        <v>106</v>
      </c>
      <c r="C54" s="7" t="s">
        <v>5</v>
      </c>
      <c r="D54" s="7" t="s">
        <v>14</v>
      </c>
      <c r="E54" s="7" t="s">
        <v>12</v>
      </c>
      <c r="F54" s="4">
        <v>76.6</v>
      </c>
      <c r="G54" s="4">
        <f t="shared" si="2"/>
        <v>45.959999999999994</v>
      </c>
      <c r="H54" s="4">
        <v>82.54</v>
      </c>
      <c r="I54" s="9">
        <f t="shared" si="3"/>
        <v>33.016000000000005</v>
      </c>
      <c r="J54" s="9">
        <f>G54+I54</f>
        <v>78.976</v>
      </c>
      <c r="K54" s="4">
        <v>3</v>
      </c>
    </row>
    <row r="55" spans="1:11" s="8" customFormat="1" ht="16.5" customHeight="1">
      <c r="A55" s="7" t="s">
        <v>270</v>
      </c>
      <c r="B55" s="7" t="s">
        <v>271</v>
      </c>
      <c r="C55" s="7" t="s">
        <v>5</v>
      </c>
      <c r="D55" s="7" t="s">
        <v>23</v>
      </c>
      <c r="E55" s="7" t="s">
        <v>9</v>
      </c>
      <c r="F55" s="4">
        <v>82.3</v>
      </c>
      <c r="G55" s="4">
        <f t="shared" si="2"/>
        <v>49.379999999999995</v>
      </c>
      <c r="H55" s="4">
        <v>83.28</v>
      </c>
      <c r="I55" s="9">
        <f t="shared" si="3"/>
        <v>33.312000000000005</v>
      </c>
      <c r="J55" s="9">
        <f>G55+I55</f>
        <v>82.69200000000001</v>
      </c>
      <c r="K55" s="4">
        <v>1</v>
      </c>
    </row>
    <row r="56" spans="1:11" s="8" customFormat="1" ht="16.5" customHeight="1">
      <c r="A56" s="7" t="s">
        <v>204</v>
      </c>
      <c r="B56" s="7" t="s">
        <v>205</v>
      </c>
      <c r="C56" s="7" t="s">
        <v>10</v>
      </c>
      <c r="D56" s="7" t="s">
        <v>23</v>
      </c>
      <c r="E56" s="7" t="s">
        <v>9</v>
      </c>
      <c r="F56" s="4">
        <v>83.3</v>
      </c>
      <c r="G56" s="4">
        <f t="shared" si="2"/>
        <v>49.98</v>
      </c>
      <c r="H56" s="4">
        <v>81.62</v>
      </c>
      <c r="I56" s="9">
        <f t="shared" si="3"/>
        <v>32.648</v>
      </c>
      <c r="J56" s="9">
        <f>G56+I56</f>
        <v>82.628</v>
      </c>
      <c r="K56" s="4">
        <v>2</v>
      </c>
    </row>
    <row r="57" spans="1:11" s="8" customFormat="1" ht="16.5" customHeight="1">
      <c r="A57" s="7">
        <v>20182013229</v>
      </c>
      <c r="B57" s="7" t="s">
        <v>305</v>
      </c>
      <c r="C57" s="7" t="s">
        <v>306</v>
      </c>
      <c r="D57" s="7" t="s">
        <v>307</v>
      </c>
      <c r="E57" s="7" t="s">
        <v>308</v>
      </c>
      <c r="F57" s="4">
        <v>75.6</v>
      </c>
      <c r="G57" s="4">
        <f t="shared" si="2"/>
        <v>45.35999999999999</v>
      </c>
      <c r="H57" s="4">
        <v>82.8</v>
      </c>
      <c r="I57" s="9">
        <f t="shared" si="3"/>
        <v>33.12</v>
      </c>
      <c r="J57" s="9">
        <f>G57+I57</f>
        <v>78.47999999999999</v>
      </c>
      <c r="K57" s="4">
        <v>3</v>
      </c>
    </row>
    <row r="58" spans="1:11" s="8" customFormat="1" ht="16.5" customHeight="1">
      <c r="A58" s="7" t="s">
        <v>208</v>
      </c>
      <c r="B58" s="7" t="s">
        <v>209</v>
      </c>
      <c r="C58" s="7" t="s">
        <v>5</v>
      </c>
      <c r="D58" s="7" t="s">
        <v>23</v>
      </c>
      <c r="E58" s="7" t="s">
        <v>20</v>
      </c>
      <c r="F58" s="4">
        <v>74.7</v>
      </c>
      <c r="G58" s="4">
        <f t="shared" si="2"/>
        <v>44.82</v>
      </c>
      <c r="H58" s="4">
        <v>83.22</v>
      </c>
      <c r="I58" s="9">
        <f t="shared" si="3"/>
        <v>33.288000000000004</v>
      </c>
      <c r="J58" s="9">
        <f>G58+I58</f>
        <v>78.108</v>
      </c>
      <c r="K58" s="4">
        <v>1</v>
      </c>
    </row>
    <row r="59" spans="1:11" s="8" customFormat="1" ht="16.5" customHeight="1">
      <c r="A59" s="7" t="s">
        <v>274</v>
      </c>
      <c r="B59" s="7" t="s">
        <v>275</v>
      </c>
      <c r="C59" s="7" t="s">
        <v>10</v>
      </c>
      <c r="D59" s="7" t="s">
        <v>23</v>
      </c>
      <c r="E59" s="7" t="s">
        <v>20</v>
      </c>
      <c r="F59" s="4">
        <v>70.1</v>
      </c>
      <c r="G59" s="4">
        <f t="shared" si="2"/>
        <v>42.059999999999995</v>
      </c>
      <c r="H59" s="4">
        <v>83.36</v>
      </c>
      <c r="I59" s="9">
        <f t="shared" si="3"/>
        <v>33.344</v>
      </c>
      <c r="J59" s="9">
        <f>G59+I59</f>
        <v>75.404</v>
      </c>
      <c r="K59" s="4">
        <v>2</v>
      </c>
    </row>
    <row r="60" spans="1:11" s="8" customFormat="1" ht="16.5" customHeight="1">
      <c r="A60" s="7" t="s">
        <v>234</v>
      </c>
      <c r="B60" s="7" t="s">
        <v>235</v>
      </c>
      <c r="C60" s="7" t="s">
        <v>5</v>
      </c>
      <c r="D60" s="7" t="s">
        <v>23</v>
      </c>
      <c r="E60" s="7" t="s">
        <v>20</v>
      </c>
      <c r="F60" s="4">
        <v>65.1</v>
      </c>
      <c r="G60" s="4">
        <f t="shared" si="2"/>
        <v>39.059999999999995</v>
      </c>
      <c r="H60" s="4">
        <v>82.28</v>
      </c>
      <c r="I60" s="9">
        <f t="shared" si="3"/>
        <v>32.912</v>
      </c>
      <c r="J60" s="9">
        <f>G60+I60</f>
        <v>71.972</v>
      </c>
      <c r="K60" s="4">
        <v>3</v>
      </c>
    </row>
    <row r="61" spans="1:11" s="8" customFormat="1" ht="17.25" customHeight="1">
      <c r="A61" s="7" t="s">
        <v>38</v>
      </c>
      <c r="B61" s="7" t="s">
        <v>39</v>
      </c>
      <c r="C61" s="7" t="s">
        <v>10</v>
      </c>
      <c r="D61" s="7" t="s">
        <v>40</v>
      </c>
      <c r="E61" s="7" t="s">
        <v>12</v>
      </c>
      <c r="F61" s="4">
        <v>82</v>
      </c>
      <c r="G61" s="4">
        <f t="shared" si="2"/>
        <v>49.199999999999996</v>
      </c>
      <c r="H61" s="4">
        <v>82.84</v>
      </c>
      <c r="I61" s="9">
        <f t="shared" si="3"/>
        <v>33.136</v>
      </c>
      <c r="J61" s="9">
        <f>G61+I61</f>
        <v>82.336</v>
      </c>
      <c r="K61" s="4">
        <v>1</v>
      </c>
    </row>
    <row r="62" spans="1:11" s="8" customFormat="1" ht="16.5" customHeight="1">
      <c r="A62" s="7" t="s">
        <v>223</v>
      </c>
      <c r="B62" s="7" t="s">
        <v>224</v>
      </c>
      <c r="C62" s="7" t="s">
        <v>10</v>
      </c>
      <c r="D62" s="7" t="s">
        <v>40</v>
      </c>
      <c r="E62" s="7" t="s">
        <v>12</v>
      </c>
      <c r="F62" s="4">
        <v>81.4</v>
      </c>
      <c r="G62" s="4">
        <f t="shared" si="2"/>
        <v>48.84</v>
      </c>
      <c r="H62" s="4">
        <v>82.12</v>
      </c>
      <c r="I62" s="9">
        <f t="shared" si="3"/>
        <v>32.848000000000006</v>
      </c>
      <c r="J62" s="9">
        <f>G62+I62</f>
        <v>81.68800000000002</v>
      </c>
      <c r="K62" s="4">
        <v>2</v>
      </c>
    </row>
    <row r="63" spans="1:11" s="8" customFormat="1" ht="16.5" customHeight="1">
      <c r="A63" s="7" t="s">
        <v>236</v>
      </c>
      <c r="B63" s="7" t="s">
        <v>237</v>
      </c>
      <c r="C63" s="7" t="s">
        <v>10</v>
      </c>
      <c r="D63" s="7" t="s">
        <v>40</v>
      </c>
      <c r="E63" s="7" t="s">
        <v>12</v>
      </c>
      <c r="F63" s="4">
        <v>76.3</v>
      </c>
      <c r="G63" s="4">
        <f t="shared" si="2"/>
        <v>45.779999999999994</v>
      </c>
      <c r="H63" s="4">
        <v>82.72</v>
      </c>
      <c r="I63" s="9">
        <f t="shared" si="3"/>
        <v>33.088</v>
      </c>
      <c r="J63" s="9">
        <f>G63+I63</f>
        <v>78.868</v>
      </c>
      <c r="K63" s="4">
        <v>3</v>
      </c>
    </row>
    <row r="64" spans="1:11" s="8" customFormat="1" ht="16.5" customHeight="1">
      <c r="A64" s="7" t="s">
        <v>128</v>
      </c>
      <c r="B64" s="7" t="s">
        <v>129</v>
      </c>
      <c r="C64" s="7" t="s">
        <v>5</v>
      </c>
      <c r="D64" s="7" t="s">
        <v>40</v>
      </c>
      <c r="E64" s="7" t="s">
        <v>12</v>
      </c>
      <c r="F64" s="4">
        <v>75</v>
      </c>
      <c r="G64" s="4">
        <f t="shared" si="2"/>
        <v>45</v>
      </c>
      <c r="H64" s="4">
        <v>81.46</v>
      </c>
      <c r="I64" s="9">
        <f t="shared" si="3"/>
        <v>32.583999999999996</v>
      </c>
      <c r="J64" s="9">
        <f>G64+I64</f>
        <v>77.584</v>
      </c>
      <c r="K64" s="4">
        <v>4</v>
      </c>
    </row>
    <row r="65" spans="1:11" s="8" customFormat="1" ht="16.5" customHeight="1">
      <c r="A65" s="7" t="s">
        <v>200</v>
      </c>
      <c r="B65" s="7" t="s">
        <v>201</v>
      </c>
      <c r="C65" s="7" t="s">
        <v>5</v>
      </c>
      <c r="D65" s="7" t="s">
        <v>40</v>
      </c>
      <c r="E65" s="7" t="s">
        <v>12</v>
      </c>
      <c r="F65" s="4">
        <v>73.9</v>
      </c>
      <c r="G65" s="4">
        <f t="shared" si="2"/>
        <v>44.34</v>
      </c>
      <c r="H65" s="4">
        <v>83</v>
      </c>
      <c r="I65" s="9">
        <f t="shared" si="3"/>
        <v>33.2</v>
      </c>
      <c r="J65" s="9">
        <f>G65+I65</f>
        <v>77.54</v>
      </c>
      <c r="K65" s="4">
        <v>5</v>
      </c>
    </row>
    <row r="66" spans="1:11" s="8" customFormat="1" ht="16.5" customHeight="1">
      <c r="A66" s="7" t="s">
        <v>225</v>
      </c>
      <c r="B66" s="7" t="s">
        <v>226</v>
      </c>
      <c r="C66" s="7" t="s">
        <v>10</v>
      </c>
      <c r="D66" s="7" t="s">
        <v>40</v>
      </c>
      <c r="E66" s="7" t="s">
        <v>12</v>
      </c>
      <c r="F66" s="4">
        <v>77.4</v>
      </c>
      <c r="G66" s="4">
        <f t="shared" si="2"/>
        <v>46.440000000000005</v>
      </c>
      <c r="H66" s="4" t="s">
        <v>319</v>
      </c>
      <c r="I66" s="9"/>
      <c r="J66" s="9">
        <f>G66</f>
        <v>46.440000000000005</v>
      </c>
      <c r="K66" s="4">
        <v>6</v>
      </c>
    </row>
    <row r="67" spans="1:11" s="8" customFormat="1" ht="16.5" customHeight="1">
      <c r="A67" s="7" t="s">
        <v>88</v>
      </c>
      <c r="B67" s="7" t="s">
        <v>89</v>
      </c>
      <c r="C67" s="7" t="s">
        <v>5</v>
      </c>
      <c r="D67" s="7" t="s">
        <v>48</v>
      </c>
      <c r="E67" s="7" t="s">
        <v>12</v>
      </c>
      <c r="F67" s="4">
        <v>79.3</v>
      </c>
      <c r="G67" s="4">
        <f t="shared" si="2"/>
        <v>47.58</v>
      </c>
      <c r="H67" s="4">
        <v>83.42</v>
      </c>
      <c r="I67" s="9">
        <f t="shared" si="3"/>
        <v>33.368</v>
      </c>
      <c r="J67" s="9">
        <f>G67+I67</f>
        <v>80.94800000000001</v>
      </c>
      <c r="K67" s="4">
        <v>1</v>
      </c>
    </row>
    <row r="68" spans="1:11" s="8" customFormat="1" ht="16.5" customHeight="1">
      <c r="A68" s="7" t="s">
        <v>232</v>
      </c>
      <c r="B68" s="7" t="s">
        <v>233</v>
      </c>
      <c r="C68" s="7" t="s">
        <v>5</v>
      </c>
      <c r="D68" s="7" t="s">
        <v>48</v>
      </c>
      <c r="E68" s="7" t="s">
        <v>12</v>
      </c>
      <c r="F68" s="4">
        <v>75</v>
      </c>
      <c r="G68" s="4">
        <f aca="true" t="shared" si="4" ref="G68:G99">F68*0.6</f>
        <v>45</v>
      </c>
      <c r="H68" s="4">
        <v>84.96</v>
      </c>
      <c r="I68" s="9">
        <f aca="true" t="shared" si="5" ref="I68:I99">H68*0.4</f>
        <v>33.984</v>
      </c>
      <c r="J68" s="9">
        <f>G68+I68</f>
        <v>78.98400000000001</v>
      </c>
      <c r="K68" s="4">
        <v>2</v>
      </c>
    </row>
    <row r="69" spans="1:11" s="8" customFormat="1" ht="16.5" customHeight="1">
      <c r="A69" s="7" t="s">
        <v>247</v>
      </c>
      <c r="B69" s="7" t="s">
        <v>248</v>
      </c>
      <c r="C69" s="7" t="s">
        <v>10</v>
      </c>
      <c r="D69" s="7" t="s">
        <v>48</v>
      </c>
      <c r="E69" s="7" t="s">
        <v>12</v>
      </c>
      <c r="F69" s="4">
        <v>74.4</v>
      </c>
      <c r="G69" s="4">
        <f t="shared" si="4"/>
        <v>44.64</v>
      </c>
      <c r="H69" s="4">
        <v>80.72</v>
      </c>
      <c r="I69" s="9">
        <f t="shared" si="5"/>
        <v>32.288000000000004</v>
      </c>
      <c r="J69" s="9">
        <f>G69+I69</f>
        <v>76.928</v>
      </c>
      <c r="K69" s="4">
        <v>3</v>
      </c>
    </row>
    <row r="70" spans="1:11" s="8" customFormat="1" ht="16.5" customHeight="1">
      <c r="A70" s="7" t="s">
        <v>84</v>
      </c>
      <c r="B70" s="7" t="s">
        <v>85</v>
      </c>
      <c r="C70" s="7" t="s">
        <v>10</v>
      </c>
      <c r="D70" s="7" t="s">
        <v>45</v>
      </c>
      <c r="E70" s="7" t="s">
        <v>12</v>
      </c>
      <c r="F70" s="4">
        <v>80.4</v>
      </c>
      <c r="G70" s="4">
        <f t="shared" si="4"/>
        <v>48.24</v>
      </c>
      <c r="H70" s="4">
        <v>83.92</v>
      </c>
      <c r="I70" s="9">
        <f t="shared" si="5"/>
        <v>33.568000000000005</v>
      </c>
      <c r="J70" s="9">
        <f>G70+I70</f>
        <v>81.808</v>
      </c>
      <c r="K70" s="4">
        <v>1</v>
      </c>
    </row>
    <row r="71" spans="1:11" s="8" customFormat="1" ht="16.5" customHeight="1">
      <c r="A71" s="7" t="s">
        <v>144</v>
      </c>
      <c r="B71" s="7" t="s">
        <v>145</v>
      </c>
      <c r="C71" s="7" t="s">
        <v>10</v>
      </c>
      <c r="D71" s="7" t="s">
        <v>45</v>
      </c>
      <c r="E71" s="7" t="s">
        <v>12</v>
      </c>
      <c r="F71" s="4">
        <v>79.9</v>
      </c>
      <c r="G71" s="4">
        <f t="shared" si="4"/>
        <v>47.940000000000005</v>
      </c>
      <c r="H71" s="4">
        <v>81.14</v>
      </c>
      <c r="I71" s="9">
        <f t="shared" si="5"/>
        <v>32.456</v>
      </c>
      <c r="J71" s="9">
        <f>G71+I71</f>
        <v>80.39600000000002</v>
      </c>
      <c r="K71" s="4">
        <v>2</v>
      </c>
    </row>
    <row r="72" spans="1:11" s="8" customFormat="1" ht="16.5" customHeight="1">
      <c r="A72" s="7" t="s">
        <v>112</v>
      </c>
      <c r="B72" s="7" t="s">
        <v>113</v>
      </c>
      <c r="C72" s="7" t="s">
        <v>5</v>
      </c>
      <c r="D72" s="7" t="s">
        <v>45</v>
      </c>
      <c r="E72" s="7" t="s">
        <v>12</v>
      </c>
      <c r="F72" s="4">
        <v>76.4</v>
      </c>
      <c r="G72" s="4">
        <f t="shared" si="4"/>
        <v>45.84</v>
      </c>
      <c r="H72" s="4">
        <v>80.3</v>
      </c>
      <c r="I72" s="9">
        <f t="shared" si="5"/>
        <v>32.12</v>
      </c>
      <c r="J72" s="9">
        <f>G72+I72</f>
        <v>77.96000000000001</v>
      </c>
      <c r="K72" s="4">
        <v>3</v>
      </c>
    </row>
    <row r="73" spans="1:11" s="8" customFormat="1" ht="16.5" customHeight="1">
      <c r="A73" s="7" t="s">
        <v>268</v>
      </c>
      <c r="B73" s="7" t="s">
        <v>269</v>
      </c>
      <c r="C73" s="7" t="s">
        <v>10</v>
      </c>
      <c r="D73" s="7" t="s">
        <v>15</v>
      </c>
      <c r="E73" s="7" t="s">
        <v>12</v>
      </c>
      <c r="F73" s="4">
        <v>81.3</v>
      </c>
      <c r="G73" s="4">
        <f t="shared" si="4"/>
        <v>48.779999999999994</v>
      </c>
      <c r="H73" s="4">
        <v>86.42</v>
      </c>
      <c r="I73" s="9">
        <f t="shared" si="5"/>
        <v>34.568000000000005</v>
      </c>
      <c r="J73" s="9">
        <f>G73+I73</f>
        <v>83.348</v>
      </c>
      <c r="K73" s="4">
        <v>1</v>
      </c>
    </row>
    <row r="74" spans="1:11" s="8" customFormat="1" ht="16.5" customHeight="1">
      <c r="A74" s="7" t="s">
        <v>266</v>
      </c>
      <c r="B74" s="7" t="s">
        <v>267</v>
      </c>
      <c r="C74" s="7" t="s">
        <v>10</v>
      </c>
      <c r="D74" s="7" t="s">
        <v>15</v>
      </c>
      <c r="E74" s="7" t="s">
        <v>12</v>
      </c>
      <c r="F74" s="4">
        <v>76.8</v>
      </c>
      <c r="G74" s="4">
        <f t="shared" si="4"/>
        <v>46.08</v>
      </c>
      <c r="H74" s="4">
        <v>84.4</v>
      </c>
      <c r="I74" s="9">
        <f t="shared" si="5"/>
        <v>33.760000000000005</v>
      </c>
      <c r="J74" s="9">
        <f>G74+I74</f>
        <v>79.84</v>
      </c>
      <c r="K74" s="4">
        <v>2</v>
      </c>
    </row>
    <row r="75" spans="1:11" s="8" customFormat="1" ht="16.5" customHeight="1">
      <c r="A75" s="7">
        <v>20182012218</v>
      </c>
      <c r="B75" s="7" t="s">
        <v>309</v>
      </c>
      <c r="C75" s="7" t="s">
        <v>310</v>
      </c>
      <c r="D75" s="7" t="s">
        <v>311</v>
      </c>
      <c r="E75" s="7" t="s">
        <v>312</v>
      </c>
      <c r="F75" s="4">
        <v>76.3</v>
      </c>
      <c r="G75" s="4">
        <f t="shared" si="4"/>
        <v>45.779999999999994</v>
      </c>
      <c r="H75" s="4">
        <v>82.66</v>
      </c>
      <c r="I75" s="9">
        <f t="shared" si="5"/>
        <v>33.064</v>
      </c>
      <c r="J75" s="9">
        <f>G75+I75</f>
        <v>78.844</v>
      </c>
      <c r="K75" s="4">
        <v>3</v>
      </c>
    </row>
    <row r="76" spans="1:11" s="8" customFormat="1" ht="16.5" customHeight="1">
      <c r="A76" s="7" t="s">
        <v>72</v>
      </c>
      <c r="B76" s="7" t="s">
        <v>169</v>
      </c>
      <c r="C76" s="7" t="s">
        <v>10</v>
      </c>
      <c r="D76" s="7" t="s">
        <v>63</v>
      </c>
      <c r="E76" s="7" t="s">
        <v>9</v>
      </c>
      <c r="F76" s="4">
        <v>77.9</v>
      </c>
      <c r="G76" s="4">
        <f t="shared" si="4"/>
        <v>46.74</v>
      </c>
      <c r="H76" s="4">
        <v>84.54</v>
      </c>
      <c r="I76" s="9">
        <f t="shared" si="5"/>
        <v>33.816</v>
      </c>
      <c r="J76" s="9">
        <f>G76+I76</f>
        <v>80.55600000000001</v>
      </c>
      <c r="K76" s="4">
        <v>1</v>
      </c>
    </row>
    <row r="77" spans="1:11" s="8" customFormat="1" ht="16.5" customHeight="1">
      <c r="A77" s="7" t="s">
        <v>148</v>
      </c>
      <c r="B77" s="7" t="s">
        <v>73</v>
      </c>
      <c r="C77" s="7" t="s">
        <v>5</v>
      </c>
      <c r="D77" s="7" t="s">
        <v>63</v>
      </c>
      <c r="E77" s="7" t="s">
        <v>9</v>
      </c>
      <c r="F77" s="4">
        <v>72.8</v>
      </c>
      <c r="G77" s="4">
        <f t="shared" si="4"/>
        <v>43.68</v>
      </c>
      <c r="H77" s="4">
        <v>84.06</v>
      </c>
      <c r="I77" s="9">
        <f t="shared" si="5"/>
        <v>33.624</v>
      </c>
      <c r="J77" s="9">
        <f>G77+I77</f>
        <v>77.304</v>
      </c>
      <c r="K77" s="4">
        <v>2</v>
      </c>
    </row>
    <row r="78" spans="1:11" s="8" customFormat="1" ht="16.5" customHeight="1">
      <c r="A78" s="7" t="s">
        <v>168</v>
      </c>
      <c r="B78" s="7" t="s">
        <v>149</v>
      </c>
      <c r="C78" s="7" t="s">
        <v>5</v>
      </c>
      <c r="D78" s="7" t="s">
        <v>63</v>
      </c>
      <c r="E78" s="7" t="s">
        <v>9</v>
      </c>
      <c r="F78" s="4">
        <v>74.7</v>
      </c>
      <c r="G78" s="4">
        <f t="shared" si="4"/>
        <v>44.82</v>
      </c>
      <c r="H78" s="4">
        <v>79.5</v>
      </c>
      <c r="I78" s="9">
        <f t="shared" si="5"/>
        <v>31.8</v>
      </c>
      <c r="J78" s="9">
        <f>G78+I78</f>
        <v>76.62</v>
      </c>
      <c r="K78" s="4">
        <v>3</v>
      </c>
    </row>
    <row r="79" spans="1:11" s="8" customFormat="1" ht="16.5" customHeight="1">
      <c r="A79" s="7" t="s">
        <v>99</v>
      </c>
      <c r="B79" s="7" t="s">
        <v>100</v>
      </c>
      <c r="C79" s="7" t="s">
        <v>5</v>
      </c>
      <c r="D79" s="7" t="s">
        <v>63</v>
      </c>
      <c r="E79" s="7" t="s">
        <v>20</v>
      </c>
      <c r="F79" s="4">
        <v>70.8</v>
      </c>
      <c r="G79" s="4">
        <f t="shared" si="4"/>
        <v>42.48</v>
      </c>
      <c r="H79" s="4">
        <v>83.86</v>
      </c>
      <c r="I79" s="9">
        <f t="shared" si="5"/>
        <v>33.544000000000004</v>
      </c>
      <c r="J79" s="9">
        <f>G79+I79</f>
        <v>76.024</v>
      </c>
      <c r="K79" s="4">
        <v>1</v>
      </c>
    </row>
    <row r="80" spans="1:11" s="8" customFormat="1" ht="18.75" customHeight="1">
      <c r="A80" s="7" t="s">
        <v>217</v>
      </c>
      <c r="B80" s="7" t="s">
        <v>218</v>
      </c>
      <c r="C80" s="7" t="s">
        <v>10</v>
      </c>
      <c r="D80" s="7" t="s">
        <v>63</v>
      </c>
      <c r="E80" s="7" t="s">
        <v>20</v>
      </c>
      <c r="F80" s="4">
        <v>70</v>
      </c>
      <c r="G80" s="4">
        <f t="shared" si="4"/>
        <v>42</v>
      </c>
      <c r="H80" s="4">
        <v>82.02</v>
      </c>
      <c r="I80" s="9">
        <f t="shared" si="5"/>
        <v>32.808</v>
      </c>
      <c r="J80" s="9">
        <f>G80+I80</f>
        <v>74.80799999999999</v>
      </c>
      <c r="K80" s="4">
        <v>2</v>
      </c>
    </row>
    <row r="81" spans="1:11" s="8" customFormat="1" ht="16.5" customHeight="1">
      <c r="A81" s="7" t="s">
        <v>103</v>
      </c>
      <c r="B81" s="7" t="s">
        <v>104</v>
      </c>
      <c r="C81" s="7" t="s">
        <v>5</v>
      </c>
      <c r="D81" s="7" t="s">
        <v>42</v>
      </c>
      <c r="E81" s="7" t="s">
        <v>12</v>
      </c>
      <c r="F81" s="4">
        <v>75.7</v>
      </c>
      <c r="G81" s="4">
        <f t="shared" si="4"/>
        <v>45.42</v>
      </c>
      <c r="H81" s="4">
        <v>83.98</v>
      </c>
      <c r="I81" s="9">
        <f t="shared" si="5"/>
        <v>33.592000000000006</v>
      </c>
      <c r="J81" s="9">
        <f>G81+I81</f>
        <v>79.012</v>
      </c>
      <c r="K81" s="4">
        <v>1</v>
      </c>
    </row>
    <row r="82" spans="1:11" s="8" customFormat="1" ht="16.5" customHeight="1">
      <c r="A82" s="7" t="s">
        <v>51</v>
      </c>
      <c r="B82" s="7" t="s">
        <v>52</v>
      </c>
      <c r="C82" s="7" t="s">
        <v>10</v>
      </c>
      <c r="D82" s="7" t="s">
        <v>42</v>
      </c>
      <c r="E82" s="7" t="s">
        <v>12</v>
      </c>
      <c r="F82" s="4">
        <v>74.6</v>
      </c>
      <c r="G82" s="4">
        <f t="shared" si="4"/>
        <v>44.76</v>
      </c>
      <c r="H82" s="4">
        <v>85.04</v>
      </c>
      <c r="I82" s="9">
        <f t="shared" si="5"/>
        <v>34.016000000000005</v>
      </c>
      <c r="J82" s="9">
        <f>G82+I82</f>
        <v>78.77600000000001</v>
      </c>
      <c r="K82" s="4">
        <v>2</v>
      </c>
    </row>
    <row r="83" spans="1:11" s="8" customFormat="1" ht="16.5" customHeight="1">
      <c r="A83" s="7" t="s">
        <v>227</v>
      </c>
      <c r="B83" s="7" t="s">
        <v>228</v>
      </c>
      <c r="C83" s="7" t="s">
        <v>5</v>
      </c>
      <c r="D83" s="7" t="s">
        <v>42</v>
      </c>
      <c r="E83" s="7" t="s">
        <v>12</v>
      </c>
      <c r="F83" s="4">
        <v>74.2</v>
      </c>
      <c r="G83" s="4">
        <f t="shared" si="4"/>
        <v>44.52</v>
      </c>
      <c r="H83" s="4">
        <v>83.26</v>
      </c>
      <c r="I83" s="9">
        <f t="shared" si="5"/>
        <v>33.304</v>
      </c>
      <c r="J83" s="9">
        <f>G83+I83</f>
        <v>77.82400000000001</v>
      </c>
      <c r="K83" s="4">
        <v>3</v>
      </c>
    </row>
    <row r="84" spans="1:11" s="8" customFormat="1" ht="16.5" customHeight="1">
      <c r="A84" s="7" t="s">
        <v>57</v>
      </c>
      <c r="B84" s="7" t="s">
        <v>58</v>
      </c>
      <c r="C84" s="7" t="s">
        <v>5</v>
      </c>
      <c r="D84" s="7" t="s">
        <v>11</v>
      </c>
      <c r="E84" s="7" t="s">
        <v>12</v>
      </c>
      <c r="F84" s="4">
        <v>76.8</v>
      </c>
      <c r="G84" s="4">
        <f t="shared" si="4"/>
        <v>46.08</v>
      </c>
      <c r="H84" s="4">
        <v>85.26</v>
      </c>
      <c r="I84" s="9">
        <f t="shared" si="5"/>
        <v>34.104000000000006</v>
      </c>
      <c r="J84" s="9">
        <f>G84+I84</f>
        <v>80.184</v>
      </c>
      <c r="K84" s="4">
        <v>1</v>
      </c>
    </row>
    <row r="85" spans="1:11" s="8" customFormat="1" ht="16.5" customHeight="1">
      <c r="A85" s="7" t="s">
        <v>59</v>
      </c>
      <c r="B85" s="7" t="s">
        <v>60</v>
      </c>
      <c r="C85" s="7" t="s">
        <v>5</v>
      </c>
      <c r="D85" s="7" t="s">
        <v>11</v>
      </c>
      <c r="E85" s="7" t="s">
        <v>12</v>
      </c>
      <c r="F85" s="4">
        <v>76.1</v>
      </c>
      <c r="G85" s="4">
        <f t="shared" si="4"/>
        <v>45.66</v>
      </c>
      <c r="H85" s="4">
        <v>82.94</v>
      </c>
      <c r="I85" s="9">
        <f t="shared" si="5"/>
        <v>33.176</v>
      </c>
      <c r="J85" s="9">
        <f>G85+I85</f>
        <v>78.836</v>
      </c>
      <c r="K85" s="4">
        <v>2</v>
      </c>
    </row>
    <row r="86" spans="1:11" s="8" customFormat="1" ht="16.5" customHeight="1">
      <c r="A86" s="7" t="s">
        <v>43</v>
      </c>
      <c r="B86" s="7" t="s">
        <v>44</v>
      </c>
      <c r="C86" s="7" t="s">
        <v>10</v>
      </c>
      <c r="D86" s="7" t="s">
        <v>11</v>
      </c>
      <c r="E86" s="7" t="s">
        <v>12</v>
      </c>
      <c r="F86" s="4">
        <v>75.5</v>
      </c>
      <c r="G86" s="4">
        <f t="shared" si="4"/>
        <v>45.3</v>
      </c>
      <c r="H86" s="4">
        <v>81.66</v>
      </c>
      <c r="I86" s="9">
        <f t="shared" si="5"/>
        <v>32.664</v>
      </c>
      <c r="J86" s="9">
        <f>G86+I86</f>
        <v>77.964</v>
      </c>
      <c r="K86" s="4">
        <v>3</v>
      </c>
    </row>
    <row r="87" spans="1:11" s="8" customFormat="1" ht="16.5" customHeight="1">
      <c r="A87" s="7" t="s">
        <v>174</v>
      </c>
      <c r="B87" s="7" t="s">
        <v>175</v>
      </c>
      <c r="C87" s="7" t="s">
        <v>5</v>
      </c>
      <c r="D87" s="7" t="s">
        <v>36</v>
      </c>
      <c r="E87" s="7" t="s">
        <v>12</v>
      </c>
      <c r="F87" s="4">
        <v>76.8</v>
      </c>
      <c r="G87" s="4">
        <f t="shared" si="4"/>
        <v>46.08</v>
      </c>
      <c r="H87" s="4">
        <v>84.36</v>
      </c>
      <c r="I87" s="9">
        <f t="shared" si="5"/>
        <v>33.744</v>
      </c>
      <c r="J87" s="9">
        <f>G87+I87</f>
        <v>79.824</v>
      </c>
      <c r="K87" s="4">
        <v>1</v>
      </c>
    </row>
    <row r="88" spans="1:11" s="8" customFormat="1" ht="16.5" customHeight="1">
      <c r="A88" s="7" t="s">
        <v>34</v>
      </c>
      <c r="B88" s="7" t="s">
        <v>35</v>
      </c>
      <c r="C88" s="7" t="s">
        <v>10</v>
      </c>
      <c r="D88" s="7" t="s">
        <v>36</v>
      </c>
      <c r="E88" s="7" t="s">
        <v>12</v>
      </c>
      <c r="F88" s="4">
        <v>74.8</v>
      </c>
      <c r="G88" s="4">
        <f t="shared" si="4"/>
        <v>44.879999999999995</v>
      </c>
      <c r="H88" s="4">
        <v>82.42</v>
      </c>
      <c r="I88" s="9">
        <f t="shared" si="5"/>
        <v>32.968</v>
      </c>
      <c r="J88" s="9">
        <f>G88+I88</f>
        <v>77.848</v>
      </c>
      <c r="K88" s="4">
        <v>2</v>
      </c>
    </row>
    <row r="89" spans="1:11" s="8" customFormat="1" ht="16.5" customHeight="1">
      <c r="A89" s="7" t="s">
        <v>116</v>
      </c>
      <c r="B89" s="7" t="s">
        <v>22</v>
      </c>
      <c r="C89" s="7" t="s">
        <v>10</v>
      </c>
      <c r="D89" s="7" t="s">
        <v>36</v>
      </c>
      <c r="E89" s="7" t="s">
        <v>12</v>
      </c>
      <c r="F89" s="4">
        <v>72.9</v>
      </c>
      <c r="G89" s="4">
        <f t="shared" si="4"/>
        <v>43.74</v>
      </c>
      <c r="H89" s="4">
        <v>83.78</v>
      </c>
      <c r="I89" s="9">
        <f t="shared" si="5"/>
        <v>33.512</v>
      </c>
      <c r="J89" s="9">
        <f>G89+I89</f>
        <v>77.25200000000001</v>
      </c>
      <c r="K89" s="4">
        <v>3</v>
      </c>
    </row>
    <row r="90" spans="1:11" s="8" customFormat="1" ht="16.5" customHeight="1">
      <c r="A90" s="7" t="s">
        <v>67</v>
      </c>
      <c r="B90" s="7" t="s">
        <v>68</v>
      </c>
      <c r="C90" s="7" t="s">
        <v>10</v>
      </c>
      <c r="D90" s="7" t="s">
        <v>37</v>
      </c>
      <c r="E90" s="7" t="s">
        <v>12</v>
      </c>
      <c r="F90" s="4">
        <v>79.3</v>
      </c>
      <c r="G90" s="4">
        <f t="shared" si="4"/>
        <v>47.58</v>
      </c>
      <c r="H90" s="4">
        <v>86.16</v>
      </c>
      <c r="I90" s="9">
        <f t="shared" si="5"/>
        <v>34.464</v>
      </c>
      <c r="J90" s="9">
        <f>G90+I90</f>
        <v>82.044</v>
      </c>
      <c r="K90" s="4">
        <v>1</v>
      </c>
    </row>
    <row r="91" spans="1:11" s="8" customFormat="1" ht="16.5" customHeight="1">
      <c r="A91" s="7" t="s">
        <v>166</v>
      </c>
      <c r="B91" s="7" t="s">
        <v>167</v>
      </c>
      <c r="C91" s="7" t="s">
        <v>10</v>
      </c>
      <c r="D91" s="7" t="s">
        <v>37</v>
      </c>
      <c r="E91" s="7" t="s">
        <v>12</v>
      </c>
      <c r="F91" s="4">
        <v>79.6</v>
      </c>
      <c r="G91" s="4">
        <f t="shared" si="4"/>
        <v>47.76</v>
      </c>
      <c r="H91" s="4">
        <v>84.14</v>
      </c>
      <c r="I91" s="9">
        <f t="shared" si="5"/>
        <v>33.656</v>
      </c>
      <c r="J91" s="9">
        <f>G91+I91</f>
        <v>81.416</v>
      </c>
      <c r="K91" s="4">
        <v>2</v>
      </c>
    </row>
    <row r="92" spans="1:11" s="8" customFormat="1" ht="16.5" customHeight="1">
      <c r="A92" s="7" t="s">
        <v>278</v>
      </c>
      <c r="B92" s="7" t="s">
        <v>279</v>
      </c>
      <c r="C92" s="7" t="s">
        <v>5</v>
      </c>
      <c r="D92" s="7" t="s">
        <v>37</v>
      </c>
      <c r="E92" s="7" t="s">
        <v>12</v>
      </c>
      <c r="F92" s="4">
        <v>76.4</v>
      </c>
      <c r="G92" s="4">
        <f t="shared" si="4"/>
        <v>45.84</v>
      </c>
      <c r="H92" s="4">
        <v>80.12</v>
      </c>
      <c r="I92" s="9">
        <f t="shared" si="5"/>
        <v>32.048</v>
      </c>
      <c r="J92" s="9">
        <f>G92+I92</f>
        <v>77.888</v>
      </c>
      <c r="K92" s="4">
        <v>3</v>
      </c>
    </row>
    <row r="93" spans="1:11" s="8" customFormat="1" ht="16.5" customHeight="1">
      <c r="A93" s="7" t="s">
        <v>55</v>
      </c>
      <c r="B93" s="7" t="s">
        <v>56</v>
      </c>
      <c r="C93" s="7" t="s">
        <v>5</v>
      </c>
      <c r="D93" s="7" t="s">
        <v>19</v>
      </c>
      <c r="E93" s="7" t="s">
        <v>9</v>
      </c>
      <c r="F93" s="4">
        <v>78.2</v>
      </c>
      <c r="G93" s="4">
        <f t="shared" si="4"/>
        <v>46.92</v>
      </c>
      <c r="H93" s="4">
        <v>86.42</v>
      </c>
      <c r="I93" s="9">
        <f t="shared" si="5"/>
        <v>34.568000000000005</v>
      </c>
      <c r="J93" s="9">
        <f>G93+I93</f>
        <v>81.488</v>
      </c>
      <c r="K93" s="4">
        <v>1</v>
      </c>
    </row>
    <row r="94" spans="1:11" s="8" customFormat="1" ht="16.5" customHeight="1">
      <c r="A94" s="7" t="s">
        <v>64</v>
      </c>
      <c r="B94" s="7" t="s">
        <v>65</v>
      </c>
      <c r="C94" s="7" t="s">
        <v>5</v>
      </c>
      <c r="D94" s="7" t="s">
        <v>19</v>
      </c>
      <c r="E94" s="7" t="s">
        <v>9</v>
      </c>
      <c r="F94" s="4">
        <v>76.7</v>
      </c>
      <c r="G94" s="4">
        <f t="shared" si="4"/>
        <v>46.02</v>
      </c>
      <c r="H94" s="4">
        <v>84.98</v>
      </c>
      <c r="I94" s="9">
        <f t="shared" si="5"/>
        <v>33.992000000000004</v>
      </c>
      <c r="J94" s="9">
        <f>G94+I94</f>
        <v>80.012</v>
      </c>
      <c r="K94" s="4">
        <v>2</v>
      </c>
    </row>
    <row r="95" spans="1:11" s="8" customFormat="1" ht="16.5" customHeight="1">
      <c r="A95" s="7" t="s">
        <v>229</v>
      </c>
      <c r="B95" s="7" t="s">
        <v>230</v>
      </c>
      <c r="C95" s="7" t="s">
        <v>5</v>
      </c>
      <c r="D95" s="7" t="s">
        <v>19</v>
      </c>
      <c r="E95" s="7" t="s">
        <v>9</v>
      </c>
      <c r="F95" s="4">
        <v>76.9</v>
      </c>
      <c r="G95" s="4">
        <f t="shared" si="4"/>
        <v>46.14</v>
      </c>
      <c r="H95" s="4">
        <v>83.3</v>
      </c>
      <c r="I95" s="9">
        <f t="shared" si="5"/>
        <v>33.32</v>
      </c>
      <c r="J95" s="9">
        <f>G95+I95</f>
        <v>79.46000000000001</v>
      </c>
      <c r="K95" s="4">
        <v>3</v>
      </c>
    </row>
    <row r="96" spans="1:11" s="8" customFormat="1" ht="16.5" customHeight="1">
      <c r="A96" s="7" t="s">
        <v>108</v>
      </c>
      <c r="B96" s="7" t="s">
        <v>109</v>
      </c>
      <c r="C96" s="7" t="s">
        <v>10</v>
      </c>
      <c r="D96" s="7" t="s">
        <v>19</v>
      </c>
      <c r="E96" s="7" t="s">
        <v>20</v>
      </c>
      <c r="F96" s="4">
        <v>74.2</v>
      </c>
      <c r="G96" s="4">
        <f t="shared" si="4"/>
        <v>44.52</v>
      </c>
      <c r="H96" s="4">
        <v>85.68</v>
      </c>
      <c r="I96" s="9">
        <f t="shared" si="5"/>
        <v>34.272000000000006</v>
      </c>
      <c r="J96" s="9">
        <f>G96+I96</f>
        <v>78.792</v>
      </c>
      <c r="K96" s="4">
        <v>1</v>
      </c>
    </row>
    <row r="97" spans="1:11" s="8" customFormat="1" ht="16.5" customHeight="1">
      <c r="A97" s="7" t="s">
        <v>178</v>
      </c>
      <c r="B97" s="7" t="s">
        <v>179</v>
      </c>
      <c r="C97" s="7" t="s">
        <v>5</v>
      </c>
      <c r="D97" s="7" t="s">
        <v>19</v>
      </c>
      <c r="E97" s="7" t="s">
        <v>20</v>
      </c>
      <c r="F97" s="4">
        <v>74.4</v>
      </c>
      <c r="G97" s="4">
        <f t="shared" si="4"/>
        <v>44.64</v>
      </c>
      <c r="H97" s="4">
        <v>84.06</v>
      </c>
      <c r="I97" s="9">
        <f t="shared" si="5"/>
        <v>33.624</v>
      </c>
      <c r="J97" s="9">
        <f>G97+I97</f>
        <v>78.26400000000001</v>
      </c>
      <c r="K97" s="4">
        <v>2</v>
      </c>
    </row>
    <row r="98" spans="1:11" s="8" customFormat="1" ht="16.5" customHeight="1">
      <c r="A98" s="7" t="s">
        <v>82</v>
      </c>
      <c r="B98" s="7" t="s">
        <v>83</v>
      </c>
      <c r="C98" s="7" t="s">
        <v>5</v>
      </c>
      <c r="D98" s="7" t="s">
        <v>19</v>
      </c>
      <c r="E98" s="7" t="s">
        <v>20</v>
      </c>
      <c r="F98" s="4">
        <v>74.2</v>
      </c>
      <c r="G98" s="4">
        <f t="shared" si="4"/>
        <v>44.52</v>
      </c>
      <c r="H98" s="4">
        <v>84.32</v>
      </c>
      <c r="I98" s="9">
        <f t="shared" si="5"/>
        <v>33.728</v>
      </c>
      <c r="J98" s="9">
        <f>G98+I98</f>
        <v>78.248</v>
      </c>
      <c r="K98" s="4">
        <v>3</v>
      </c>
    </row>
    <row r="99" spans="1:11" s="8" customFormat="1" ht="16.5" customHeight="1">
      <c r="A99" s="7" t="s">
        <v>17</v>
      </c>
      <c r="B99" s="7" t="s">
        <v>18</v>
      </c>
      <c r="C99" s="7" t="s">
        <v>10</v>
      </c>
      <c r="D99" s="7" t="s">
        <v>19</v>
      </c>
      <c r="E99" s="7" t="s">
        <v>20</v>
      </c>
      <c r="F99" s="4">
        <v>63</v>
      </c>
      <c r="G99" s="4">
        <f t="shared" si="4"/>
        <v>37.8</v>
      </c>
      <c r="H99" s="4">
        <v>83.86</v>
      </c>
      <c r="I99" s="9">
        <f t="shared" si="5"/>
        <v>33.544000000000004</v>
      </c>
      <c r="J99" s="9">
        <f>G99+I99</f>
        <v>71.344</v>
      </c>
      <c r="K99" s="4">
        <v>4</v>
      </c>
    </row>
    <row r="100" spans="1:11" s="8" customFormat="1" ht="16.5" customHeight="1">
      <c r="A100" s="7">
        <v>20182012219</v>
      </c>
      <c r="B100" s="7" t="s">
        <v>313</v>
      </c>
      <c r="C100" s="7" t="s">
        <v>314</v>
      </c>
      <c r="D100" s="7" t="s">
        <v>315</v>
      </c>
      <c r="E100" s="7" t="s">
        <v>316</v>
      </c>
      <c r="F100" s="4">
        <v>61.9</v>
      </c>
      <c r="G100" s="4">
        <f aca="true" t="shared" si="6" ref="G100:G131">F100*0.6</f>
        <v>37.14</v>
      </c>
      <c r="H100" s="4">
        <v>85</v>
      </c>
      <c r="I100" s="9">
        <f aca="true" t="shared" si="7" ref="I100:I131">H100*0.4</f>
        <v>34</v>
      </c>
      <c r="J100" s="9">
        <f>G100+I100</f>
        <v>71.14</v>
      </c>
      <c r="K100" s="4">
        <v>5</v>
      </c>
    </row>
    <row r="101" spans="1:11" s="8" customFormat="1" ht="16.5" customHeight="1">
      <c r="A101" s="7" t="s">
        <v>77</v>
      </c>
      <c r="B101" s="7" t="s">
        <v>78</v>
      </c>
      <c r="C101" s="7" t="s">
        <v>5</v>
      </c>
      <c r="D101" s="7" t="s">
        <v>6</v>
      </c>
      <c r="E101" s="7" t="s">
        <v>7</v>
      </c>
      <c r="F101" s="4">
        <v>75.4</v>
      </c>
      <c r="G101" s="4">
        <f t="shared" si="6"/>
        <v>45.24</v>
      </c>
      <c r="H101" s="4">
        <v>89.26</v>
      </c>
      <c r="I101" s="9">
        <f t="shared" si="7"/>
        <v>35.704</v>
      </c>
      <c r="J101" s="9">
        <f>G101+I101</f>
        <v>80.944</v>
      </c>
      <c r="K101" s="4">
        <v>1</v>
      </c>
    </row>
    <row r="102" spans="1:11" s="8" customFormat="1" ht="16.5" customHeight="1">
      <c r="A102" s="7" t="s">
        <v>190</v>
      </c>
      <c r="B102" s="7" t="s">
        <v>191</v>
      </c>
      <c r="C102" s="7" t="s">
        <v>5</v>
      </c>
      <c r="D102" s="7" t="s">
        <v>6</v>
      </c>
      <c r="E102" s="7" t="s">
        <v>7</v>
      </c>
      <c r="F102" s="4">
        <v>73.3</v>
      </c>
      <c r="G102" s="4">
        <f t="shared" si="6"/>
        <v>43.98</v>
      </c>
      <c r="H102" s="4">
        <v>90.34</v>
      </c>
      <c r="I102" s="9">
        <f t="shared" si="7"/>
        <v>36.136</v>
      </c>
      <c r="J102" s="9">
        <f>G102+I102</f>
        <v>80.116</v>
      </c>
      <c r="K102" s="4">
        <v>2</v>
      </c>
    </row>
    <row r="103" spans="1:11" s="8" customFormat="1" ht="16.5" customHeight="1">
      <c r="A103" s="7" t="s">
        <v>153</v>
      </c>
      <c r="B103" s="7" t="s">
        <v>154</v>
      </c>
      <c r="C103" s="7" t="s">
        <v>5</v>
      </c>
      <c r="D103" s="7" t="s">
        <v>6</v>
      </c>
      <c r="E103" s="7" t="s">
        <v>7</v>
      </c>
      <c r="F103" s="4">
        <v>75.6</v>
      </c>
      <c r="G103" s="4">
        <f t="shared" si="6"/>
        <v>45.35999999999999</v>
      </c>
      <c r="H103" s="4">
        <v>83</v>
      </c>
      <c r="I103" s="9">
        <f t="shared" si="7"/>
        <v>33.2</v>
      </c>
      <c r="J103" s="9">
        <f>G103+I103</f>
        <v>78.56</v>
      </c>
      <c r="K103" s="4">
        <v>3</v>
      </c>
    </row>
    <row r="104" spans="1:11" s="8" customFormat="1" ht="16.5" customHeight="1">
      <c r="A104" s="7" t="s">
        <v>238</v>
      </c>
      <c r="B104" s="7" t="s">
        <v>239</v>
      </c>
      <c r="C104" s="7" t="s">
        <v>5</v>
      </c>
      <c r="D104" s="7" t="s">
        <v>6</v>
      </c>
      <c r="E104" s="7" t="s">
        <v>7</v>
      </c>
      <c r="F104" s="4">
        <v>71.9</v>
      </c>
      <c r="G104" s="4">
        <f t="shared" si="6"/>
        <v>43.14</v>
      </c>
      <c r="H104" s="4">
        <v>86.6</v>
      </c>
      <c r="I104" s="9">
        <f t="shared" si="7"/>
        <v>34.64</v>
      </c>
      <c r="J104" s="9">
        <f>G104+I104</f>
        <v>77.78</v>
      </c>
      <c r="K104" s="4">
        <v>4</v>
      </c>
    </row>
    <row r="105" spans="1:11" s="8" customFormat="1" ht="16.5" customHeight="1">
      <c r="A105" s="7" t="s">
        <v>170</v>
      </c>
      <c r="B105" s="7" t="s">
        <v>171</v>
      </c>
      <c r="C105" s="7" t="s">
        <v>5</v>
      </c>
      <c r="D105" s="7" t="s">
        <v>6</v>
      </c>
      <c r="E105" s="7" t="s">
        <v>7</v>
      </c>
      <c r="F105" s="4">
        <v>71.8</v>
      </c>
      <c r="G105" s="4">
        <f t="shared" si="6"/>
        <v>43.08</v>
      </c>
      <c r="H105" s="4">
        <v>86.06</v>
      </c>
      <c r="I105" s="9">
        <f t="shared" si="7"/>
        <v>34.424</v>
      </c>
      <c r="J105" s="9">
        <f>G105+I105</f>
        <v>77.50399999999999</v>
      </c>
      <c r="K105" s="4">
        <v>5</v>
      </c>
    </row>
    <row r="106" spans="1:11" s="8" customFormat="1" ht="16.5" customHeight="1">
      <c r="A106" s="7" t="s">
        <v>119</v>
      </c>
      <c r="B106" s="7" t="s">
        <v>120</v>
      </c>
      <c r="C106" s="7" t="s">
        <v>5</v>
      </c>
      <c r="D106" s="7" t="s">
        <v>6</v>
      </c>
      <c r="E106" s="7" t="s">
        <v>7</v>
      </c>
      <c r="F106" s="4">
        <v>71</v>
      </c>
      <c r="G106" s="4">
        <f t="shared" si="6"/>
        <v>42.6</v>
      </c>
      <c r="H106" s="4">
        <v>86.56</v>
      </c>
      <c r="I106" s="9">
        <f t="shared" si="7"/>
        <v>34.624</v>
      </c>
      <c r="J106" s="9">
        <f>G106+I106</f>
        <v>77.224</v>
      </c>
      <c r="K106" s="4">
        <v>6</v>
      </c>
    </row>
    <row r="107" spans="1:11" s="8" customFormat="1" ht="16.5" customHeight="1">
      <c r="A107" s="7" t="s">
        <v>161</v>
      </c>
      <c r="B107" s="7" t="s">
        <v>162</v>
      </c>
      <c r="C107" s="7" t="s">
        <v>5</v>
      </c>
      <c r="D107" s="7" t="s">
        <v>6</v>
      </c>
      <c r="E107" s="7" t="s">
        <v>7</v>
      </c>
      <c r="F107" s="4">
        <v>74.2</v>
      </c>
      <c r="G107" s="4">
        <f t="shared" si="6"/>
        <v>44.52</v>
      </c>
      <c r="H107" s="4">
        <v>80.24</v>
      </c>
      <c r="I107" s="9">
        <f t="shared" si="7"/>
        <v>32.096</v>
      </c>
      <c r="J107" s="9">
        <f>G107+I107</f>
        <v>76.616</v>
      </c>
      <c r="K107" s="4">
        <v>7</v>
      </c>
    </row>
    <row r="108" spans="1:11" s="8" customFormat="1" ht="16.5" customHeight="1">
      <c r="A108" s="7" t="s">
        <v>61</v>
      </c>
      <c r="B108" s="7" t="s">
        <v>62</v>
      </c>
      <c r="C108" s="7" t="s">
        <v>5</v>
      </c>
      <c r="D108" s="7" t="s">
        <v>6</v>
      </c>
      <c r="E108" s="7" t="s">
        <v>7</v>
      </c>
      <c r="F108" s="4">
        <v>68.8</v>
      </c>
      <c r="G108" s="4">
        <f t="shared" si="6"/>
        <v>41.279999999999994</v>
      </c>
      <c r="H108" s="4">
        <v>87.84</v>
      </c>
      <c r="I108" s="9">
        <f t="shared" si="7"/>
        <v>35.136</v>
      </c>
      <c r="J108" s="9">
        <f>G108+I108</f>
        <v>76.416</v>
      </c>
      <c r="K108" s="4">
        <v>8</v>
      </c>
    </row>
    <row r="109" spans="1:11" s="8" customFormat="1" ht="16.5" customHeight="1">
      <c r="A109" s="7" t="s">
        <v>25</v>
      </c>
      <c r="B109" s="7" t="s">
        <v>26</v>
      </c>
      <c r="C109" s="7" t="s">
        <v>5</v>
      </c>
      <c r="D109" s="7" t="s">
        <v>6</v>
      </c>
      <c r="E109" s="7" t="s">
        <v>7</v>
      </c>
      <c r="F109" s="4">
        <v>69</v>
      </c>
      <c r="G109" s="4">
        <f t="shared" si="6"/>
        <v>41.4</v>
      </c>
      <c r="H109" s="4">
        <v>87.5</v>
      </c>
      <c r="I109" s="9">
        <f t="shared" si="7"/>
        <v>35</v>
      </c>
      <c r="J109" s="9">
        <f>G109+I109</f>
        <v>76.4</v>
      </c>
      <c r="K109" s="4">
        <v>9</v>
      </c>
    </row>
    <row r="110" spans="1:11" s="8" customFormat="1" ht="16.5" customHeight="1">
      <c r="A110" s="7" t="s">
        <v>49</v>
      </c>
      <c r="B110" s="7" t="s">
        <v>50</v>
      </c>
      <c r="C110" s="7" t="s">
        <v>5</v>
      </c>
      <c r="D110" s="7" t="s">
        <v>6</v>
      </c>
      <c r="E110" s="7" t="s">
        <v>7</v>
      </c>
      <c r="F110" s="4">
        <v>68.9</v>
      </c>
      <c r="G110" s="4">
        <f t="shared" si="6"/>
        <v>41.34</v>
      </c>
      <c r="H110" s="4">
        <v>84.94</v>
      </c>
      <c r="I110" s="9">
        <f t="shared" si="7"/>
        <v>33.976</v>
      </c>
      <c r="J110" s="9">
        <f>G110+I110</f>
        <v>75.316</v>
      </c>
      <c r="K110" s="4">
        <v>10</v>
      </c>
    </row>
    <row r="111" spans="1:11" s="8" customFormat="1" ht="16.5" customHeight="1">
      <c r="A111" s="7" t="s">
        <v>240</v>
      </c>
      <c r="B111" s="7" t="s">
        <v>28</v>
      </c>
      <c r="C111" s="7" t="s">
        <v>5</v>
      </c>
      <c r="D111" s="7" t="s">
        <v>6</v>
      </c>
      <c r="E111" s="7" t="s">
        <v>7</v>
      </c>
      <c r="F111" s="4">
        <v>68.4</v>
      </c>
      <c r="G111" s="4">
        <f t="shared" si="6"/>
        <v>41.04</v>
      </c>
      <c r="H111" s="4">
        <v>85.34</v>
      </c>
      <c r="I111" s="9">
        <f t="shared" si="7"/>
        <v>34.136</v>
      </c>
      <c r="J111" s="9">
        <f>G111+I111</f>
        <v>75.176</v>
      </c>
      <c r="K111" s="4">
        <v>11</v>
      </c>
    </row>
    <row r="112" spans="1:11" s="8" customFormat="1" ht="16.5" customHeight="1">
      <c r="A112" s="7" t="s">
        <v>219</v>
      </c>
      <c r="B112" s="7" t="s">
        <v>220</v>
      </c>
      <c r="C112" s="7" t="s">
        <v>5</v>
      </c>
      <c r="D112" s="7" t="s">
        <v>6</v>
      </c>
      <c r="E112" s="7" t="s">
        <v>7</v>
      </c>
      <c r="F112" s="4">
        <v>64.4</v>
      </c>
      <c r="G112" s="4">
        <f t="shared" si="6"/>
        <v>38.64</v>
      </c>
      <c r="H112" s="4">
        <v>90.5</v>
      </c>
      <c r="I112" s="9">
        <f t="shared" si="7"/>
        <v>36.2</v>
      </c>
      <c r="J112" s="9">
        <f>G112+I112</f>
        <v>74.84</v>
      </c>
      <c r="K112" s="4">
        <v>12</v>
      </c>
    </row>
    <row r="113" spans="1:11" s="8" customFormat="1" ht="16.5" customHeight="1">
      <c r="A113" s="7" t="s">
        <v>215</v>
      </c>
      <c r="B113" s="7" t="s">
        <v>216</v>
      </c>
      <c r="C113" s="7" t="s">
        <v>5</v>
      </c>
      <c r="D113" s="7" t="s">
        <v>6</v>
      </c>
      <c r="E113" s="7" t="s">
        <v>7</v>
      </c>
      <c r="F113" s="4">
        <v>67.9</v>
      </c>
      <c r="G113" s="4">
        <f t="shared" si="6"/>
        <v>40.74</v>
      </c>
      <c r="H113" s="4">
        <v>84.32</v>
      </c>
      <c r="I113" s="9">
        <f t="shared" si="7"/>
        <v>33.728</v>
      </c>
      <c r="J113" s="9">
        <f>G113+I113</f>
        <v>74.468</v>
      </c>
      <c r="K113" s="4">
        <v>13</v>
      </c>
    </row>
    <row r="114" spans="1:11" s="8" customFormat="1" ht="16.5" customHeight="1">
      <c r="A114" s="7" t="s">
        <v>245</v>
      </c>
      <c r="B114" s="7" t="s">
        <v>246</v>
      </c>
      <c r="C114" s="7" t="s">
        <v>5</v>
      </c>
      <c r="D114" s="7" t="s">
        <v>6</v>
      </c>
      <c r="E114" s="7" t="s">
        <v>7</v>
      </c>
      <c r="F114" s="4">
        <v>64.4</v>
      </c>
      <c r="G114" s="4">
        <f t="shared" si="6"/>
        <v>38.64</v>
      </c>
      <c r="H114" s="4">
        <v>87.74</v>
      </c>
      <c r="I114" s="9">
        <f t="shared" si="7"/>
        <v>35.096</v>
      </c>
      <c r="J114" s="9">
        <f>G114+I114</f>
        <v>73.73599999999999</v>
      </c>
      <c r="K114" s="4">
        <v>14</v>
      </c>
    </row>
    <row r="115" spans="1:11" s="8" customFormat="1" ht="16.5" customHeight="1">
      <c r="A115" s="7" t="s">
        <v>132</v>
      </c>
      <c r="B115" s="7" t="s">
        <v>133</v>
      </c>
      <c r="C115" s="7" t="s">
        <v>5</v>
      </c>
      <c r="D115" s="7" t="s">
        <v>6</v>
      </c>
      <c r="E115" s="7" t="s">
        <v>7</v>
      </c>
      <c r="F115" s="4">
        <v>62.6</v>
      </c>
      <c r="G115" s="4">
        <f t="shared" si="6"/>
        <v>37.56</v>
      </c>
      <c r="H115" s="4">
        <v>90.42</v>
      </c>
      <c r="I115" s="9">
        <f t="shared" si="7"/>
        <v>36.168</v>
      </c>
      <c r="J115" s="9">
        <f>G115+I115</f>
        <v>73.72800000000001</v>
      </c>
      <c r="K115" s="4">
        <v>15</v>
      </c>
    </row>
    <row r="116" spans="1:11" s="8" customFormat="1" ht="16.5" customHeight="1">
      <c r="A116" s="7" t="s">
        <v>110</v>
      </c>
      <c r="B116" s="7" t="s">
        <v>111</v>
      </c>
      <c r="C116" s="7" t="s">
        <v>5</v>
      </c>
      <c r="D116" s="7" t="s">
        <v>6</v>
      </c>
      <c r="E116" s="7" t="s">
        <v>7</v>
      </c>
      <c r="F116" s="4">
        <v>64.6</v>
      </c>
      <c r="G116" s="4">
        <f t="shared" si="6"/>
        <v>38.76</v>
      </c>
      <c r="H116" s="4">
        <v>87.28</v>
      </c>
      <c r="I116" s="9">
        <f t="shared" si="7"/>
        <v>34.912</v>
      </c>
      <c r="J116" s="9">
        <f>G116+I116</f>
        <v>73.672</v>
      </c>
      <c r="K116" s="4">
        <v>16</v>
      </c>
    </row>
    <row r="117" spans="1:11" s="8" customFormat="1" ht="16.5" customHeight="1">
      <c r="A117" s="7" t="s">
        <v>97</v>
      </c>
      <c r="B117" s="7" t="s">
        <v>98</v>
      </c>
      <c r="C117" s="7" t="s">
        <v>5</v>
      </c>
      <c r="D117" s="7" t="s">
        <v>6</v>
      </c>
      <c r="E117" s="7" t="s">
        <v>7</v>
      </c>
      <c r="F117" s="4">
        <v>66.7</v>
      </c>
      <c r="G117" s="4">
        <f t="shared" si="6"/>
        <v>40.02</v>
      </c>
      <c r="H117" s="4">
        <v>83.5</v>
      </c>
      <c r="I117" s="9">
        <f t="shared" si="7"/>
        <v>33.4</v>
      </c>
      <c r="J117" s="9">
        <f>G117+I117</f>
        <v>73.42</v>
      </c>
      <c r="K117" s="4">
        <v>17</v>
      </c>
    </row>
    <row r="118" spans="1:11" s="8" customFormat="1" ht="16.5" customHeight="1">
      <c r="A118" s="7" t="s">
        <v>231</v>
      </c>
      <c r="B118" s="7" t="s">
        <v>165</v>
      </c>
      <c r="C118" s="7" t="s">
        <v>5</v>
      </c>
      <c r="D118" s="7" t="s">
        <v>6</v>
      </c>
      <c r="E118" s="7" t="s">
        <v>7</v>
      </c>
      <c r="F118" s="4">
        <v>63.5</v>
      </c>
      <c r="G118" s="4">
        <f t="shared" si="6"/>
        <v>38.1</v>
      </c>
      <c r="H118" s="4">
        <v>88.04</v>
      </c>
      <c r="I118" s="9">
        <f t="shared" si="7"/>
        <v>35.216</v>
      </c>
      <c r="J118" s="9">
        <f>G118+I118</f>
        <v>73.316</v>
      </c>
      <c r="K118" s="4">
        <v>18</v>
      </c>
    </row>
    <row r="119" spans="1:11" s="8" customFormat="1" ht="16.5" customHeight="1">
      <c r="A119" s="7" t="s">
        <v>130</v>
      </c>
      <c r="B119" s="7" t="s">
        <v>131</v>
      </c>
      <c r="C119" s="7" t="s">
        <v>5</v>
      </c>
      <c r="D119" s="7" t="s">
        <v>6</v>
      </c>
      <c r="E119" s="7" t="s">
        <v>7</v>
      </c>
      <c r="F119" s="4">
        <v>65.7</v>
      </c>
      <c r="G119" s="4">
        <f t="shared" si="6"/>
        <v>39.42</v>
      </c>
      <c r="H119" s="4">
        <v>84.72</v>
      </c>
      <c r="I119" s="9">
        <f t="shared" si="7"/>
        <v>33.888</v>
      </c>
      <c r="J119" s="9">
        <f>G119+I119</f>
        <v>73.30799999999999</v>
      </c>
      <c r="K119" s="4">
        <v>19</v>
      </c>
    </row>
    <row r="120" spans="1:11" s="8" customFormat="1" ht="16.5" customHeight="1">
      <c r="A120" s="7" t="s">
        <v>125</v>
      </c>
      <c r="B120" s="7" t="s">
        <v>126</v>
      </c>
      <c r="C120" s="7" t="s">
        <v>5</v>
      </c>
      <c r="D120" s="7" t="s">
        <v>6</v>
      </c>
      <c r="E120" s="7" t="s">
        <v>7</v>
      </c>
      <c r="F120" s="4">
        <v>67</v>
      </c>
      <c r="G120" s="4">
        <f t="shared" si="6"/>
        <v>40.199999999999996</v>
      </c>
      <c r="H120" s="4">
        <v>82.66</v>
      </c>
      <c r="I120" s="9">
        <f t="shared" si="7"/>
        <v>33.064</v>
      </c>
      <c r="J120" s="9">
        <f>G120+I120</f>
        <v>73.264</v>
      </c>
      <c r="K120" s="4">
        <v>20</v>
      </c>
    </row>
    <row r="121" spans="1:11" s="8" customFormat="1" ht="16.5" customHeight="1">
      <c r="A121" s="7" t="s">
        <v>163</v>
      </c>
      <c r="B121" s="7" t="s">
        <v>164</v>
      </c>
      <c r="C121" s="7" t="s">
        <v>5</v>
      </c>
      <c r="D121" s="7" t="s">
        <v>6</v>
      </c>
      <c r="E121" s="7" t="s">
        <v>7</v>
      </c>
      <c r="F121" s="4">
        <v>66.4</v>
      </c>
      <c r="G121" s="4">
        <f t="shared" si="6"/>
        <v>39.84</v>
      </c>
      <c r="H121" s="4">
        <v>82.8</v>
      </c>
      <c r="I121" s="9">
        <f t="shared" si="7"/>
        <v>33.12</v>
      </c>
      <c r="J121" s="9">
        <f>G121+I121</f>
        <v>72.96000000000001</v>
      </c>
      <c r="K121" s="4">
        <v>21</v>
      </c>
    </row>
    <row r="122" spans="1:11" s="8" customFormat="1" ht="16.5" customHeight="1">
      <c r="A122" s="7" t="s">
        <v>253</v>
      </c>
      <c r="B122" s="7" t="s">
        <v>254</v>
      </c>
      <c r="C122" s="7" t="s">
        <v>5</v>
      </c>
      <c r="D122" s="7" t="s">
        <v>6</v>
      </c>
      <c r="E122" s="7" t="s">
        <v>7</v>
      </c>
      <c r="F122" s="4">
        <v>61.1</v>
      </c>
      <c r="G122" s="4">
        <f t="shared" si="6"/>
        <v>36.66</v>
      </c>
      <c r="H122" s="4">
        <v>90.34</v>
      </c>
      <c r="I122" s="9">
        <f t="shared" si="7"/>
        <v>36.136</v>
      </c>
      <c r="J122" s="9">
        <f>G122+I122</f>
        <v>72.79599999999999</v>
      </c>
      <c r="K122" s="4">
        <v>22</v>
      </c>
    </row>
    <row r="123" spans="1:11" s="8" customFormat="1" ht="16.5" customHeight="1">
      <c r="A123" s="7" t="s">
        <v>155</v>
      </c>
      <c r="B123" s="7" t="s">
        <v>156</v>
      </c>
      <c r="C123" s="7" t="s">
        <v>5</v>
      </c>
      <c r="D123" s="7" t="s">
        <v>6</v>
      </c>
      <c r="E123" s="7" t="s">
        <v>7</v>
      </c>
      <c r="F123" s="4">
        <v>62.3</v>
      </c>
      <c r="G123" s="4">
        <f t="shared" si="6"/>
        <v>37.379999999999995</v>
      </c>
      <c r="H123" s="4">
        <v>87.36</v>
      </c>
      <c r="I123" s="9">
        <f t="shared" si="7"/>
        <v>34.944</v>
      </c>
      <c r="J123" s="9">
        <f>G123+I123</f>
        <v>72.324</v>
      </c>
      <c r="K123" s="4">
        <v>23</v>
      </c>
    </row>
    <row r="124" spans="1:11" s="8" customFormat="1" ht="16.5" customHeight="1">
      <c r="A124" s="7" t="s">
        <v>221</v>
      </c>
      <c r="B124" s="7" t="s">
        <v>222</v>
      </c>
      <c r="C124" s="7" t="s">
        <v>5</v>
      </c>
      <c r="D124" s="7" t="s">
        <v>6</v>
      </c>
      <c r="E124" s="7" t="s">
        <v>7</v>
      </c>
      <c r="F124" s="4">
        <v>64.4</v>
      </c>
      <c r="G124" s="4">
        <f t="shared" si="6"/>
        <v>38.64</v>
      </c>
      <c r="H124" s="4">
        <v>84.18</v>
      </c>
      <c r="I124" s="9">
        <f t="shared" si="7"/>
        <v>33.672000000000004</v>
      </c>
      <c r="J124" s="9">
        <f>G124+I124</f>
        <v>72.31200000000001</v>
      </c>
      <c r="K124" s="4">
        <v>24</v>
      </c>
    </row>
    <row r="125" spans="1:11" s="8" customFormat="1" ht="16.5" customHeight="1">
      <c r="A125" s="7" t="s">
        <v>210</v>
      </c>
      <c r="B125" s="7" t="s">
        <v>211</v>
      </c>
      <c r="C125" s="7" t="s">
        <v>5</v>
      </c>
      <c r="D125" s="7" t="s">
        <v>6</v>
      </c>
      <c r="E125" s="7" t="s">
        <v>7</v>
      </c>
      <c r="F125" s="4">
        <v>62.2</v>
      </c>
      <c r="G125" s="4">
        <f t="shared" si="6"/>
        <v>37.32</v>
      </c>
      <c r="H125" s="4">
        <v>87.16</v>
      </c>
      <c r="I125" s="9">
        <f t="shared" si="7"/>
        <v>34.864</v>
      </c>
      <c r="J125" s="9">
        <f>G125+I125</f>
        <v>72.184</v>
      </c>
      <c r="K125" s="4">
        <v>25</v>
      </c>
    </row>
    <row r="126" spans="1:11" s="8" customFormat="1" ht="16.5" customHeight="1">
      <c r="A126" s="7" t="s">
        <v>182</v>
      </c>
      <c r="B126" s="7" t="s">
        <v>183</v>
      </c>
      <c r="C126" s="7" t="s">
        <v>5</v>
      </c>
      <c r="D126" s="7" t="s">
        <v>6</v>
      </c>
      <c r="E126" s="7" t="s">
        <v>7</v>
      </c>
      <c r="F126" s="4">
        <v>64.6</v>
      </c>
      <c r="G126" s="4">
        <f t="shared" si="6"/>
        <v>38.76</v>
      </c>
      <c r="H126" s="4">
        <v>83</v>
      </c>
      <c r="I126" s="9">
        <f t="shared" si="7"/>
        <v>33.2</v>
      </c>
      <c r="J126" s="9">
        <f>G126+I126</f>
        <v>71.96000000000001</v>
      </c>
      <c r="K126" s="4">
        <v>26</v>
      </c>
    </row>
    <row r="127" spans="1:11" s="8" customFormat="1" ht="16.5" customHeight="1">
      <c r="A127" s="7" t="s">
        <v>255</v>
      </c>
      <c r="B127" s="7" t="s">
        <v>256</v>
      </c>
      <c r="C127" s="7" t="s">
        <v>5</v>
      </c>
      <c r="D127" s="7" t="s">
        <v>6</v>
      </c>
      <c r="E127" s="7" t="s">
        <v>7</v>
      </c>
      <c r="F127" s="4">
        <v>63.9</v>
      </c>
      <c r="G127" s="4">
        <f t="shared" si="6"/>
        <v>38.339999999999996</v>
      </c>
      <c r="H127" s="4">
        <v>83.92</v>
      </c>
      <c r="I127" s="9">
        <f t="shared" si="7"/>
        <v>33.568000000000005</v>
      </c>
      <c r="J127" s="9">
        <f>G127+I127</f>
        <v>71.908</v>
      </c>
      <c r="K127" s="4">
        <v>27</v>
      </c>
    </row>
    <row r="128" spans="1:11" s="8" customFormat="1" ht="16.5" customHeight="1">
      <c r="A128" s="7" t="s">
        <v>91</v>
      </c>
      <c r="B128" s="7" t="s">
        <v>92</v>
      </c>
      <c r="C128" s="7" t="s">
        <v>5</v>
      </c>
      <c r="D128" s="7" t="s">
        <v>6</v>
      </c>
      <c r="E128" s="7" t="s">
        <v>7</v>
      </c>
      <c r="F128" s="4">
        <v>64.7</v>
      </c>
      <c r="G128" s="4">
        <f t="shared" si="6"/>
        <v>38.82</v>
      </c>
      <c r="H128" s="4">
        <v>76.08</v>
      </c>
      <c r="I128" s="9">
        <f t="shared" si="7"/>
        <v>30.432000000000002</v>
      </c>
      <c r="J128" s="9">
        <f>G128+I128</f>
        <v>69.25200000000001</v>
      </c>
      <c r="K128" s="4">
        <v>28</v>
      </c>
    </row>
    <row r="129" spans="1:11" s="8" customFormat="1" ht="16.5" customHeight="1">
      <c r="A129" s="7" t="s">
        <v>32</v>
      </c>
      <c r="B129" s="7" t="s">
        <v>33</v>
      </c>
      <c r="C129" s="7" t="s">
        <v>5</v>
      </c>
      <c r="D129" s="7" t="s">
        <v>6</v>
      </c>
      <c r="E129" s="7" t="s">
        <v>7</v>
      </c>
      <c r="F129" s="4">
        <v>61.3</v>
      </c>
      <c r="G129" s="4">
        <f t="shared" si="6"/>
        <v>36.779999999999994</v>
      </c>
      <c r="H129" s="4">
        <v>79.58</v>
      </c>
      <c r="I129" s="9">
        <f t="shared" si="7"/>
        <v>31.832</v>
      </c>
      <c r="J129" s="9">
        <f>G129+I129</f>
        <v>68.612</v>
      </c>
      <c r="K129" s="4">
        <v>29</v>
      </c>
    </row>
    <row r="130" spans="1:11" s="8" customFormat="1" ht="16.5" customHeight="1">
      <c r="A130" s="7" t="s">
        <v>257</v>
      </c>
      <c r="B130" s="7" t="s">
        <v>258</v>
      </c>
      <c r="C130" s="7" t="s">
        <v>5</v>
      </c>
      <c r="D130" s="7" t="s">
        <v>6</v>
      </c>
      <c r="E130" s="7" t="s">
        <v>7</v>
      </c>
      <c r="F130" s="4">
        <v>64.4</v>
      </c>
      <c r="G130" s="4">
        <f t="shared" si="6"/>
        <v>38.64</v>
      </c>
      <c r="H130" s="4" t="s">
        <v>319</v>
      </c>
      <c r="I130" s="10"/>
      <c r="J130" s="9">
        <f>G130</f>
        <v>38.64</v>
      </c>
      <c r="K130" s="4">
        <v>30</v>
      </c>
    </row>
    <row r="131" spans="1:11" s="8" customFormat="1" ht="16.5" customHeight="1">
      <c r="A131" s="7" t="s">
        <v>284</v>
      </c>
      <c r="B131" s="7" t="s">
        <v>285</v>
      </c>
      <c r="C131" s="7" t="s">
        <v>10</v>
      </c>
      <c r="D131" s="7" t="s">
        <v>280</v>
      </c>
      <c r="E131" s="7" t="s">
        <v>9</v>
      </c>
      <c r="F131" s="4">
        <v>69.6</v>
      </c>
      <c r="G131" s="4">
        <f t="shared" si="6"/>
        <v>41.76</v>
      </c>
      <c r="H131" s="4">
        <v>80.98</v>
      </c>
      <c r="I131" s="9">
        <f t="shared" si="7"/>
        <v>32.392</v>
      </c>
      <c r="J131" s="9">
        <f>G131+I131</f>
        <v>74.152</v>
      </c>
      <c r="K131" s="4">
        <v>1</v>
      </c>
    </row>
    <row r="132" spans="1:11" s="8" customFormat="1" ht="16.5" customHeight="1">
      <c r="A132" s="7" t="s">
        <v>283</v>
      </c>
      <c r="B132" s="7" t="s">
        <v>214</v>
      </c>
      <c r="C132" s="7" t="s">
        <v>10</v>
      </c>
      <c r="D132" s="7" t="s">
        <v>280</v>
      </c>
      <c r="E132" s="7" t="s">
        <v>9</v>
      </c>
      <c r="F132" s="4">
        <v>63.3</v>
      </c>
      <c r="G132" s="4">
        <f>F132*0.6</f>
        <v>37.98</v>
      </c>
      <c r="H132" s="4">
        <v>86.58</v>
      </c>
      <c r="I132" s="9">
        <f>H132*0.4</f>
        <v>34.632</v>
      </c>
      <c r="J132" s="9">
        <f>G132+I132</f>
        <v>72.612</v>
      </c>
      <c r="K132" s="4">
        <v>2</v>
      </c>
    </row>
    <row r="133" spans="1:11" s="8" customFormat="1" ht="16.5" customHeight="1">
      <c r="A133" s="7" t="s">
        <v>286</v>
      </c>
      <c r="B133" s="7" t="s">
        <v>287</v>
      </c>
      <c r="C133" s="7" t="s">
        <v>5</v>
      </c>
      <c r="D133" s="7" t="s">
        <v>280</v>
      </c>
      <c r="E133" s="7" t="s">
        <v>9</v>
      </c>
      <c r="F133" s="4">
        <v>62.4</v>
      </c>
      <c r="G133" s="4">
        <f>F133*0.6</f>
        <v>37.44</v>
      </c>
      <c r="H133" s="4">
        <v>81.12</v>
      </c>
      <c r="I133" s="9">
        <f>H133*0.4</f>
        <v>32.448</v>
      </c>
      <c r="J133" s="9">
        <f>G133+I133</f>
        <v>69.888</v>
      </c>
      <c r="K133" s="4">
        <v>3</v>
      </c>
    </row>
    <row r="134" spans="1:11" s="8" customFormat="1" ht="16.5" customHeight="1">
      <c r="A134" s="7" t="s">
        <v>281</v>
      </c>
      <c r="B134" s="7" t="s">
        <v>282</v>
      </c>
      <c r="C134" s="7" t="s">
        <v>5</v>
      </c>
      <c r="D134" s="7" t="s">
        <v>280</v>
      </c>
      <c r="E134" s="7" t="s">
        <v>9</v>
      </c>
      <c r="F134" s="4">
        <v>60.5</v>
      </c>
      <c r="G134" s="4">
        <f>F134*0.6</f>
        <v>36.3</v>
      </c>
      <c r="H134" s="4">
        <v>83.04</v>
      </c>
      <c r="I134" s="9">
        <f>H134*0.4</f>
        <v>33.216</v>
      </c>
      <c r="J134" s="9">
        <f>G134+I134</f>
        <v>69.51599999999999</v>
      </c>
      <c r="K134" s="4">
        <v>4</v>
      </c>
    </row>
    <row r="135" spans="1:11" s="8" customFormat="1" ht="16.5" customHeight="1">
      <c r="A135" s="7" t="s">
        <v>288</v>
      </c>
      <c r="B135" s="7" t="s">
        <v>289</v>
      </c>
      <c r="C135" s="7" t="s">
        <v>5</v>
      </c>
      <c r="D135" s="7" t="s">
        <v>280</v>
      </c>
      <c r="E135" s="7" t="s">
        <v>20</v>
      </c>
      <c r="F135" s="4">
        <v>61.6</v>
      </c>
      <c r="G135" s="4">
        <f>F135*0.6</f>
        <v>36.96</v>
      </c>
      <c r="H135" s="4">
        <v>83.4</v>
      </c>
      <c r="I135" s="9">
        <f>H135*0.4</f>
        <v>33.36000000000001</v>
      </c>
      <c r="J135" s="9">
        <f>G135+I135</f>
        <v>70.32000000000001</v>
      </c>
      <c r="K135" s="4">
        <v>1</v>
      </c>
    </row>
  </sheetData>
  <sheetProtection/>
  <mergeCells count="10">
    <mergeCell ref="H2:I2"/>
    <mergeCell ref="K2:K3"/>
    <mergeCell ref="A1:K1"/>
    <mergeCell ref="J2:J3"/>
    <mergeCell ref="A2:A3"/>
    <mergeCell ref="B2:B3"/>
    <mergeCell ref="C2:C3"/>
    <mergeCell ref="D2:D3"/>
    <mergeCell ref="E2:E3"/>
    <mergeCell ref="F2:G2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史胜寒[教师]</cp:lastModifiedBy>
  <cp:lastPrinted>2018-10-21T09:57:55Z</cp:lastPrinted>
  <dcterms:created xsi:type="dcterms:W3CDTF">2018-09-19T01:36:06Z</dcterms:created>
  <dcterms:modified xsi:type="dcterms:W3CDTF">2018-10-21T09:58:21Z</dcterms:modified>
  <cp:category/>
  <cp:version/>
  <cp:contentType/>
  <cp:contentStatus/>
</cp:coreProperties>
</file>