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018事业单位招聘" sheetId="17" r:id="rId1"/>
  </sheets>
  <definedNames>
    <definedName name="_xlnm._FilterDatabase" localSheetId="0" hidden="1">'2018事业单位招聘'!$A$2:$M$111</definedName>
    <definedName name="_xlnm.Print_Titles" localSheetId="0">'2018事业单位招聘'!$2:$2</definedName>
  </definedNames>
  <calcPr calcId="144525"/>
</workbook>
</file>

<file path=xl/sharedStrings.xml><?xml version="1.0" encoding="utf-8"?>
<sst xmlns="http://schemas.openxmlformats.org/spreadsheetml/2006/main" count="263">
  <si>
    <t>吉县2018年公开招聘事业单位工作人员总成绩单</t>
  </si>
  <si>
    <t>序号</t>
  </si>
  <si>
    <t>姓名</t>
  </si>
  <si>
    <t>性别</t>
  </si>
  <si>
    <t>报考单位</t>
  </si>
  <si>
    <t>报考岗位</t>
  </si>
  <si>
    <t>准考证号</t>
  </si>
  <si>
    <t>笔试成绩</t>
  </si>
  <si>
    <t>60%</t>
  </si>
  <si>
    <t>面试分数</t>
  </si>
  <si>
    <t>40%</t>
  </si>
  <si>
    <t>总分</t>
  </si>
  <si>
    <t>名次</t>
  </si>
  <si>
    <t>备注</t>
  </si>
  <si>
    <t>吴珊</t>
  </si>
  <si>
    <t>女</t>
  </si>
  <si>
    <t>吉县不动产登记中心</t>
  </si>
  <si>
    <t>综合管理</t>
  </si>
  <si>
    <t>20180011114</t>
  </si>
  <si>
    <t>1</t>
  </si>
  <si>
    <t>★</t>
  </si>
  <si>
    <t>陈文浩</t>
  </si>
  <si>
    <t>男</t>
  </si>
  <si>
    <t>20180011217</t>
  </si>
  <si>
    <t>宁冠千</t>
  </si>
  <si>
    <t>20180012129</t>
  </si>
  <si>
    <t>张梦菲</t>
  </si>
  <si>
    <t>20180011629</t>
  </si>
  <si>
    <t>姚泽平</t>
  </si>
  <si>
    <t>20180011208</t>
  </si>
  <si>
    <t>孙博</t>
  </si>
  <si>
    <t>20180012123</t>
  </si>
  <si>
    <t>郭扬</t>
  </si>
  <si>
    <t>吉县城区水利水保中心站</t>
  </si>
  <si>
    <t>20180010707</t>
  </si>
  <si>
    <t>张彤一</t>
  </si>
  <si>
    <t>20180011127</t>
  </si>
  <si>
    <t>王亚丽</t>
  </si>
  <si>
    <t>20180010817</t>
  </si>
  <si>
    <t>赵丽</t>
  </si>
  <si>
    <t>吉县城乡最低生活保障中心</t>
  </si>
  <si>
    <t>20180011725</t>
  </si>
  <si>
    <t>强鹏伟</t>
  </si>
  <si>
    <t>20180010404</t>
  </si>
  <si>
    <t>刘晓东</t>
  </si>
  <si>
    <t>20180011403</t>
  </si>
  <si>
    <t>郭金星</t>
  </si>
  <si>
    <t>20180011913</t>
  </si>
  <si>
    <t>窦梅菲</t>
  </si>
  <si>
    <t>20180011509</t>
  </si>
  <si>
    <t>陈洁慧</t>
  </si>
  <si>
    <t>20180011528</t>
  </si>
  <si>
    <t>孙毅华</t>
  </si>
  <si>
    <t>吉县动物疫病预防控制中心</t>
  </si>
  <si>
    <t>20180011123</t>
  </si>
  <si>
    <t>宋赵梁</t>
  </si>
  <si>
    <t>20180011526</t>
  </si>
  <si>
    <t>贾志浩</t>
  </si>
  <si>
    <t>20180010605</t>
  </si>
  <si>
    <t>曹红</t>
  </si>
  <si>
    <t>20180011808</t>
  </si>
  <si>
    <t>陈军</t>
  </si>
  <si>
    <t>20180012211</t>
  </si>
  <si>
    <t>郭星星</t>
  </si>
  <si>
    <t>吉县公证处</t>
  </si>
  <si>
    <t>20180010127</t>
  </si>
  <si>
    <t>刘博</t>
  </si>
  <si>
    <t>20180011630</t>
  </si>
  <si>
    <t>冯晋华</t>
  </si>
  <si>
    <t>20180011909</t>
  </si>
  <si>
    <t>公晓翠</t>
  </si>
  <si>
    <t>吉县国库支付局</t>
  </si>
  <si>
    <t>20180011521</t>
  </si>
  <si>
    <t>陈虹宏</t>
  </si>
  <si>
    <t>20180010203</t>
  </si>
  <si>
    <t>陈夏润</t>
  </si>
  <si>
    <t>20180010230</t>
  </si>
  <si>
    <t>冯瑞莹</t>
  </si>
  <si>
    <t>吉县国有资产管理中心</t>
  </si>
  <si>
    <t>20180010301</t>
  </si>
  <si>
    <t>薛尧</t>
  </si>
  <si>
    <t>20180011924</t>
  </si>
  <si>
    <t>李婷娟</t>
  </si>
  <si>
    <t>20180010211</t>
  </si>
  <si>
    <t>李众</t>
  </si>
  <si>
    <t>吉县壶口市场监管所</t>
  </si>
  <si>
    <t>20180010920</t>
  </si>
  <si>
    <t>郭笑笑</t>
  </si>
  <si>
    <t>20180011313</t>
  </si>
  <si>
    <t>王海波</t>
  </si>
  <si>
    <t>20180011306</t>
  </si>
  <si>
    <t>刘鑫</t>
  </si>
  <si>
    <t>20180010310</t>
  </si>
  <si>
    <t>董宇敏</t>
  </si>
  <si>
    <t>20180011507</t>
  </si>
  <si>
    <t>吴子群</t>
  </si>
  <si>
    <t>20180011128</t>
  </si>
  <si>
    <t>杨婉杰</t>
  </si>
  <si>
    <t>吉县老年大学</t>
  </si>
  <si>
    <t>20180010116</t>
  </si>
  <si>
    <t>白亚飞</t>
  </si>
  <si>
    <t>20180011320</t>
  </si>
  <si>
    <t>张淑云</t>
  </si>
  <si>
    <t>20180011020</t>
  </si>
  <si>
    <t>雷宇霆</t>
  </si>
  <si>
    <t>吉县农业开发办公室</t>
  </si>
  <si>
    <t>20180011919</t>
  </si>
  <si>
    <t>张晓刚</t>
  </si>
  <si>
    <t>20180011002</t>
  </si>
  <si>
    <t>张伟龙</t>
  </si>
  <si>
    <t>20180011702</t>
  </si>
  <si>
    <t>史占杰</t>
  </si>
  <si>
    <t>20180011004</t>
  </si>
  <si>
    <t>张泽明</t>
  </si>
  <si>
    <t>20180011120</t>
  </si>
  <si>
    <t>白雪涛</t>
  </si>
  <si>
    <t>20180010210</t>
  </si>
  <si>
    <t>周蓉</t>
  </si>
  <si>
    <t>吉县社会福利中心</t>
  </si>
  <si>
    <t>综合管理1</t>
  </si>
  <si>
    <t>20180011512</t>
  </si>
  <si>
    <t>杨丹</t>
  </si>
  <si>
    <t>20180010715</t>
  </si>
  <si>
    <t>兰宇鹏</t>
  </si>
  <si>
    <t>20180010908</t>
  </si>
  <si>
    <t>张占林</t>
  </si>
  <si>
    <t>综合管理2</t>
  </si>
  <si>
    <t>20180010113</t>
  </si>
  <si>
    <t>鲁文倩</t>
  </si>
  <si>
    <t>20180011212</t>
  </si>
  <si>
    <t>王国梁</t>
  </si>
  <si>
    <t>吉县屯里畜牧兽医站</t>
  </si>
  <si>
    <t>20180010121</t>
  </si>
  <si>
    <t>林禧军</t>
  </si>
  <si>
    <t>20180010824</t>
  </si>
  <si>
    <t>孙瑞英</t>
  </si>
  <si>
    <t>吉县屯里劳动保障所</t>
  </si>
  <si>
    <t>20180011124</t>
  </si>
  <si>
    <t>段宇</t>
  </si>
  <si>
    <t>20180011006</t>
  </si>
  <si>
    <t>李彩平</t>
  </si>
  <si>
    <t>20180011515</t>
  </si>
  <si>
    <t>白晓东</t>
  </si>
  <si>
    <t>吉县屯里农业技术推广中心站</t>
  </si>
  <si>
    <t>20180010721</t>
  </si>
  <si>
    <t>董王华</t>
  </si>
  <si>
    <t>20180011511</t>
  </si>
  <si>
    <t>吕雪雪</t>
  </si>
  <si>
    <t>20180011714</t>
  </si>
  <si>
    <t>严钊钊</t>
  </si>
  <si>
    <t>吉县屯里市场监管所</t>
  </si>
  <si>
    <t>20180011925</t>
  </si>
  <si>
    <t>李峰</t>
  </si>
  <si>
    <t>20180010129</t>
  </si>
  <si>
    <t>刘炳哲</t>
  </si>
  <si>
    <t>20180011222</t>
  </si>
  <si>
    <t>石霞霞</t>
  </si>
  <si>
    <t>20180010114</t>
  </si>
  <si>
    <t>原荣娟</t>
  </si>
  <si>
    <t>20180010701</t>
  </si>
  <si>
    <t>洛达</t>
  </si>
  <si>
    <t>吉县屯里水利水保中心站</t>
  </si>
  <si>
    <t>20180010526</t>
  </si>
  <si>
    <t>郭凯</t>
  </si>
  <si>
    <t>20180010412</t>
  </si>
  <si>
    <t>吴喆</t>
  </si>
  <si>
    <t>吉县卫生监督所</t>
  </si>
  <si>
    <t>20180011928</t>
  </si>
  <si>
    <t>冯娇</t>
  </si>
  <si>
    <t>20180011119</t>
  </si>
  <si>
    <t>冯爱民</t>
  </si>
  <si>
    <t>20180010714</t>
  </si>
  <si>
    <t>刘旋</t>
  </si>
  <si>
    <t>20180010508</t>
  </si>
  <si>
    <t>张慧</t>
  </si>
  <si>
    <t>20180010104</t>
  </si>
  <si>
    <t>郭青青</t>
  </si>
  <si>
    <t>20180010329</t>
  </si>
  <si>
    <t>李亚锋</t>
  </si>
  <si>
    <t>吉县文物管理所</t>
  </si>
  <si>
    <t>20180011327</t>
  </si>
  <si>
    <t>葛方园</t>
  </si>
  <si>
    <t>20180010221</t>
  </si>
  <si>
    <t>赵琳</t>
  </si>
  <si>
    <t>20180012114</t>
  </si>
  <si>
    <t>卢亚东</t>
  </si>
  <si>
    <t>吉县县委信息化中心</t>
  </si>
  <si>
    <t>20180012102</t>
  </si>
  <si>
    <t>李耀东</t>
  </si>
  <si>
    <t>20180010313</t>
  </si>
  <si>
    <t>焦美嘉</t>
  </si>
  <si>
    <t>20180012121</t>
  </si>
  <si>
    <t>贾维妙</t>
  </si>
  <si>
    <t>吉县信访接待中心</t>
  </si>
  <si>
    <t>20180010628</t>
  </si>
  <si>
    <t>韩鑫</t>
  </si>
  <si>
    <t>20180010819</t>
  </si>
  <si>
    <t>张冬冬</t>
  </si>
  <si>
    <t>20180010225</t>
  </si>
  <si>
    <t>连东辉</t>
  </si>
  <si>
    <t>20180011524</t>
  </si>
  <si>
    <t>葛玲敏</t>
  </si>
  <si>
    <t>张颖</t>
  </si>
  <si>
    <t>20180011720</t>
  </si>
  <si>
    <t>刘斌</t>
  </si>
  <si>
    <t>吉县中垛畜牧兽医中心站</t>
  </si>
  <si>
    <t>20180011111</t>
  </si>
  <si>
    <t>师鹏</t>
  </si>
  <si>
    <t>20180012021</t>
  </si>
  <si>
    <t>杨勇</t>
  </si>
  <si>
    <t>吉县中垛农业技术推广中心站</t>
  </si>
  <si>
    <t>20180010906</t>
  </si>
  <si>
    <t>刘星秀</t>
  </si>
  <si>
    <t>20180012024</t>
  </si>
  <si>
    <t>刘晓波</t>
  </si>
  <si>
    <t>20180012008</t>
  </si>
  <si>
    <t>杨晓莉</t>
  </si>
  <si>
    <t>20180011807</t>
  </si>
  <si>
    <t>袁洋洋</t>
  </si>
  <si>
    <t>吉县中医医院</t>
  </si>
  <si>
    <t>20180011326</t>
  </si>
  <si>
    <t>张凌浩</t>
  </si>
  <si>
    <t>20180011310</t>
  </si>
  <si>
    <t>高云</t>
  </si>
  <si>
    <t>20180010926</t>
  </si>
  <si>
    <t>鲁凡</t>
  </si>
  <si>
    <t>20180012106</t>
  </si>
  <si>
    <t>牛慧敏</t>
  </si>
  <si>
    <t>20180012020</t>
  </si>
  <si>
    <t>孟雪芳</t>
  </si>
  <si>
    <t>20180011504</t>
  </si>
  <si>
    <t>王鹏鹏</t>
  </si>
  <si>
    <t>吉县综合检验检测中心</t>
  </si>
  <si>
    <t>20180011809</t>
  </si>
  <si>
    <t>刘俊贤</t>
  </si>
  <si>
    <t>20180010519</t>
  </si>
  <si>
    <t>王玮</t>
  </si>
  <si>
    <t>潘治平</t>
  </si>
  <si>
    <t>吉县综治中心</t>
  </si>
  <si>
    <t>20180010223</t>
  </si>
  <si>
    <t>刘一</t>
  </si>
  <si>
    <t>20180011014</t>
  </si>
  <si>
    <t>王雯婷</t>
  </si>
  <si>
    <t>20180011628</t>
  </si>
  <si>
    <t>徐晶</t>
  </si>
  <si>
    <t>临汾市黄河壶口瀑布风景名胜区管委会</t>
  </si>
  <si>
    <t>20180010801</t>
  </si>
  <si>
    <t>胡翠琴</t>
  </si>
  <si>
    <t>20180012202</t>
  </si>
  <si>
    <t>刘阳</t>
  </si>
  <si>
    <t>20180010212</t>
  </si>
  <si>
    <t>李香媛</t>
  </si>
  <si>
    <t>20180010614</t>
  </si>
  <si>
    <t>薛亚丽</t>
  </si>
  <si>
    <t>20180011615</t>
  </si>
  <si>
    <t>周晋田</t>
  </si>
  <si>
    <t>20180011610</t>
  </si>
  <si>
    <t>王榕</t>
  </si>
  <si>
    <t>20180011911</t>
  </si>
  <si>
    <t>公云平</t>
  </si>
  <si>
    <t>20180011710</t>
  </si>
  <si>
    <t>强宏运</t>
  </si>
  <si>
    <t>20180011018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</si>
</sst>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_ "/>
  </numFmts>
  <fonts count="4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b/>
      <sz val="13"/>
      <color indexed="62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</borders>
  <cellStyleXfs count="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30" borderId="9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29" fillId="5" borderId="7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14" fillId="39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4" fillId="29" borderId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35" borderId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9" borderId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5" fillId="39" borderId="0" applyProtection="0">
      <alignment vertical="center"/>
    </xf>
    <xf numFmtId="0" fontId="27" fillId="30" borderId="1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2" fillId="4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42" borderId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35" borderId="0" applyProtection="0">
      <alignment vertical="center"/>
    </xf>
    <xf numFmtId="0" fontId="14" fillId="25" borderId="0" applyProtection="0">
      <alignment vertical="center"/>
    </xf>
    <xf numFmtId="0" fontId="14" fillId="0" borderId="0">
      <alignment vertical="center"/>
    </xf>
    <xf numFmtId="0" fontId="14" fillId="39" borderId="0" applyProtection="0">
      <alignment vertical="center"/>
    </xf>
    <xf numFmtId="0" fontId="14" fillId="44" borderId="0" applyProtection="0">
      <alignment vertical="center"/>
    </xf>
    <xf numFmtId="0" fontId="14" fillId="42" borderId="0" applyProtection="0">
      <alignment vertical="center"/>
    </xf>
    <xf numFmtId="0" fontId="14" fillId="25" borderId="0" applyProtection="0">
      <alignment vertical="center"/>
    </xf>
    <xf numFmtId="0" fontId="25" fillId="29" borderId="0" applyProtection="0">
      <alignment vertical="center"/>
    </xf>
    <xf numFmtId="0" fontId="25" fillId="35" borderId="0" applyProtection="0">
      <alignment vertical="center"/>
    </xf>
    <xf numFmtId="0" fontId="25" fillId="25" borderId="0" applyProtection="0">
      <alignment vertical="center"/>
    </xf>
    <xf numFmtId="0" fontId="25" fillId="29" borderId="0" applyProtection="0">
      <alignment vertical="center"/>
    </xf>
    <xf numFmtId="0" fontId="25" fillId="42" borderId="0" applyProtection="0">
      <alignment vertical="center"/>
    </xf>
    <xf numFmtId="0" fontId="39" fillId="0" borderId="17" applyProtection="0">
      <alignment vertical="center"/>
    </xf>
    <xf numFmtId="0" fontId="41" fillId="0" borderId="18" applyProtection="0">
      <alignment vertical="center"/>
    </xf>
    <xf numFmtId="0" fontId="30" fillId="0" borderId="14" applyProtection="0">
      <alignment vertical="center"/>
    </xf>
    <xf numFmtId="0" fontId="30" fillId="0" borderId="0" applyProtection="0">
      <alignment vertical="center"/>
    </xf>
    <xf numFmtId="0" fontId="31" fillId="0" borderId="0" applyProtection="0">
      <alignment vertical="center"/>
    </xf>
    <xf numFmtId="0" fontId="32" fillId="35" borderId="0" applyProtection="0">
      <alignment vertical="center"/>
    </xf>
    <xf numFmtId="0" fontId="14" fillId="0" borderId="0">
      <alignment vertical="center"/>
    </xf>
    <xf numFmtId="0" fontId="35" fillId="25" borderId="0" applyProtection="0">
      <alignment vertical="center"/>
    </xf>
    <xf numFmtId="0" fontId="33" fillId="0" borderId="12" applyProtection="0">
      <alignment vertical="center"/>
    </xf>
    <xf numFmtId="0" fontId="37" fillId="47" borderId="15" applyProtection="0">
      <alignment vertical="center"/>
    </xf>
    <xf numFmtId="0" fontId="38" fillId="0" borderId="0" applyProtection="0">
      <alignment vertical="center"/>
    </xf>
    <xf numFmtId="0" fontId="40" fillId="0" borderId="0" applyProtection="0">
      <alignment vertical="center"/>
    </xf>
    <xf numFmtId="0" fontId="34" fillId="0" borderId="13" applyProtection="0">
      <alignment vertical="center"/>
    </xf>
    <xf numFmtId="0" fontId="25" fillId="38" borderId="0" applyProtection="0">
      <alignment vertical="center"/>
    </xf>
    <xf numFmtId="0" fontId="25" fillId="40" borderId="0" applyProtection="0">
      <alignment vertical="center"/>
    </xf>
    <xf numFmtId="0" fontId="25" fillId="41" borderId="0" applyProtection="0">
      <alignment vertical="center"/>
    </xf>
    <xf numFmtId="0" fontId="25" fillId="45" borderId="0" applyProtection="0">
      <alignment vertical="center"/>
    </xf>
    <xf numFmtId="0" fontId="25" fillId="38" borderId="0" applyProtection="0">
      <alignment vertical="center"/>
    </xf>
    <xf numFmtId="0" fontId="25" fillId="46" borderId="0" applyProtection="0">
      <alignment vertical="center"/>
    </xf>
    <xf numFmtId="0" fontId="36" fillId="42" borderId="9" applyProtection="0">
      <alignment vertical="center"/>
    </xf>
    <xf numFmtId="0" fontId="14" fillId="48" borderId="16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77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7" fontId="4" fillId="0" borderId="1" xfId="77" applyNumberFormat="1" applyFont="1" applyBorder="1" applyAlignment="1">
      <alignment horizontal="center" vertical="center" wrapText="1"/>
    </xf>
    <xf numFmtId="0" fontId="4" fillId="0" borderId="1" xfId="77" applyNumberFormat="1" applyFont="1" applyBorder="1" applyAlignment="1">
      <alignment horizontal="center" vertical="center" wrapText="1"/>
    </xf>
    <xf numFmtId="0" fontId="4" fillId="0" borderId="1" xfId="77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</cellXfs>
  <cellStyles count="9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输出 2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适中 2" xfId="55"/>
    <cellStyle name="40% - 强调文字颜色 6" xfId="56" builtinId="51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好 2" xfId="78"/>
    <cellStyle name="汇总 2" xfId="79"/>
    <cellStyle name="检查单元格 2" xfId="80"/>
    <cellStyle name="解释性文本 2" xfId="81"/>
    <cellStyle name="警告文本 2" xfId="82"/>
    <cellStyle name="链接单元格 2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输入 2" xfId="90"/>
    <cellStyle name="注释 2" xfId="9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2"/>
  <sheetViews>
    <sheetView tabSelected="1" topLeftCell="A61" workbookViewId="0">
      <selection activeCell="I32" sqref="I32"/>
    </sheetView>
  </sheetViews>
  <sheetFormatPr defaultColWidth="9" defaultRowHeight="32.1" customHeight="1"/>
  <cols>
    <col min="1" max="1" width="4.625" style="2" customWidth="1"/>
    <col min="2" max="2" width="7.625" style="2" customWidth="1"/>
    <col min="3" max="3" width="5.5" style="2" customWidth="1"/>
    <col min="4" max="4" width="30" style="2" customWidth="1"/>
    <col min="5" max="5" width="11.375" style="2" customWidth="1"/>
    <col min="6" max="6" width="13.5" style="2" customWidth="1"/>
    <col min="7" max="7" width="9.25" style="2" customWidth="1"/>
    <col min="8" max="8" width="8.125" style="2" customWidth="1"/>
    <col min="9" max="9" width="10.375" style="3" customWidth="1"/>
    <col min="10" max="11" width="8.125" style="3" customWidth="1"/>
    <col min="12" max="12" width="8.5" style="4" customWidth="1"/>
    <col min="13" max="13" width="5.625" style="2" customWidth="1"/>
    <col min="14" max="15" width="9" style="3"/>
    <col min="16" max="16384" width="9" style="2"/>
  </cols>
  <sheetData>
    <row r="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3"/>
      <c r="M1" s="5"/>
    </row>
    <row r="2" customHeight="1" spans="1:1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4" t="s">
        <v>9</v>
      </c>
      <c r="J2" s="14" t="s">
        <v>10</v>
      </c>
      <c r="K2" s="14" t="s">
        <v>11</v>
      </c>
      <c r="L2" s="15" t="s">
        <v>12</v>
      </c>
      <c r="M2" s="16" t="s">
        <v>13</v>
      </c>
    </row>
    <row r="3" s="1" customFormat="1" customHeight="1" spans="1:16">
      <c r="A3" s="9">
        <v>1</v>
      </c>
      <c r="B3" s="10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>
        <v>77.8</v>
      </c>
      <c r="H3" s="11">
        <f t="shared" ref="H3:H34" si="0">G3*0.6</f>
        <v>46.68</v>
      </c>
      <c r="I3" s="11">
        <v>82.6</v>
      </c>
      <c r="J3" s="17">
        <f t="shared" ref="J3:J34" si="1">I3*0.4</f>
        <v>33.04</v>
      </c>
      <c r="K3" s="17">
        <f t="shared" ref="K3:K34" si="2">H3+J3</f>
        <v>79.72</v>
      </c>
      <c r="L3" s="18" t="s">
        <v>19</v>
      </c>
      <c r="M3" s="19" t="s">
        <v>20</v>
      </c>
      <c r="N3" s="20"/>
      <c r="O3" s="20"/>
      <c r="P3" s="21"/>
    </row>
    <row r="4" s="1" customFormat="1" customHeight="1" spans="1:16">
      <c r="A4" s="9">
        <v>3</v>
      </c>
      <c r="B4" s="10" t="s">
        <v>21</v>
      </c>
      <c r="C4" s="10" t="s">
        <v>22</v>
      </c>
      <c r="D4" s="10" t="s">
        <v>16</v>
      </c>
      <c r="E4" s="10" t="s">
        <v>17</v>
      </c>
      <c r="F4" s="10" t="s">
        <v>23</v>
      </c>
      <c r="G4" s="10">
        <v>75.7</v>
      </c>
      <c r="H4" s="11">
        <f t="shared" si="0"/>
        <v>45.42</v>
      </c>
      <c r="I4" s="11">
        <v>83.12</v>
      </c>
      <c r="J4" s="17">
        <f t="shared" si="1"/>
        <v>33.248</v>
      </c>
      <c r="K4" s="17">
        <f t="shared" si="2"/>
        <v>78.668</v>
      </c>
      <c r="L4" s="18">
        <v>2</v>
      </c>
      <c r="M4" s="19" t="s">
        <v>20</v>
      </c>
      <c r="N4" s="20"/>
      <c r="O4" s="20"/>
      <c r="P4" s="21"/>
    </row>
    <row r="5" s="1" customFormat="1" customHeight="1" spans="1:16">
      <c r="A5" s="9">
        <v>2</v>
      </c>
      <c r="B5" s="10" t="s">
        <v>24</v>
      </c>
      <c r="C5" s="10" t="s">
        <v>22</v>
      </c>
      <c r="D5" s="10" t="s">
        <v>16</v>
      </c>
      <c r="E5" s="10" t="s">
        <v>17</v>
      </c>
      <c r="F5" s="10" t="s">
        <v>25</v>
      </c>
      <c r="G5" s="10">
        <v>76.2</v>
      </c>
      <c r="H5" s="11">
        <f t="shared" si="0"/>
        <v>45.72</v>
      </c>
      <c r="I5" s="11">
        <v>81.66</v>
      </c>
      <c r="J5" s="17">
        <f t="shared" si="1"/>
        <v>32.664</v>
      </c>
      <c r="K5" s="17">
        <f t="shared" si="2"/>
        <v>78.384</v>
      </c>
      <c r="L5" s="18">
        <v>3</v>
      </c>
      <c r="M5" s="19"/>
      <c r="N5" s="20"/>
      <c r="O5" s="20"/>
      <c r="P5" s="21"/>
    </row>
    <row r="6" s="1" customFormat="1" customHeight="1" spans="1:16">
      <c r="A6" s="9">
        <v>6</v>
      </c>
      <c r="B6" s="10" t="s">
        <v>26</v>
      </c>
      <c r="C6" s="10" t="s">
        <v>15</v>
      </c>
      <c r="D6" s="10" t="s">
        <v>16</v>
      </c>
      <c r="E6" s="10" t="s">
        <v>17</v>
      </c>
      <c r="F6" s="10" t="s">
        <v>27</v>
      </c>
      <c r="G6" s="10">
        <v>73.3</v>
      </c>
      <c r="H6" s="11">
        <f t="shared" si="0"/>
        <v>43.98</v>
      </c>
      <c r="I6" s="11">
        <v>80.02</v>
      </c>
      <c r="J6" s="17">
        <f t="shared" si="1"/>
        <v>32.008</v>
      </c>
      <c r="K6" s="17">
        <f t="shared" si="2"/>
        <v>75.988</v>
      </c>
      <c r="L6" s="18">
        <v>4</v>
      </c>
      <c r="M6" s="19"/>
      <c r="N6" s="20"/>
      <c r="O6" s="20"/>
      <c r="P6" s="21"/>
    </row>
    <row r="7" s="1" customFormat="1" customHeight="1" spans="1:16">
      <c r="A7" s="9">
        <v>4</v>
      </c>
      <c r="B7" s="10" t="s">
        <v>28</v>
      </c>
      <c r="C7" s="10" t="s">
        <v>22</v>
      </c>
      <c r="D7" s="10" t="s">
        <v>16</v>
      </c>
      <c r="E7" s="10" t="s">
        <v>17</v>
      </c>
      <c r="F7" s="10" t="s">
        <v>29</v>
      </c>
      <c r="G7" s="10">
        <v>74.9</v>
      </c>
      <c r="H7" s="11">
        <f t="shared" si="0"/>
        <v>44.94</v>
      </c>
      <c r="I7" s="11">
        <v>0</v>
      </c>
      <c r="J7" s="17">
        <f t="shared" si="1"/>
        <v>0</v>
      </c>
      <c r="K7" s="17">
        <f t="shared" si="2"/>
        <v>44.94</v>
      </c>
      <c r="L7" s="18">
        <v>5</v>
      </c>
      <c r="M7" s="19"/>
      <c r="N7" s="20"/>
      <c r="O7" s="20"/>
      <c r="P7" s="21"/>
    </row>
    <row r="8" s="1" customFormat="1" customHeight="1" spans="1:16">
      <c r="A8" s="9">
        <v>5</v>
      </c>
      <c r="B8" s="10" t="s">
        <v>30</v>
      </c>
      <c r="C8" s="10" t="s">
        <v>22</v>
      </c>
      <c r="D8" s="10" t="s">
        <v>16</v>
      </c>
      <c r="E8" s="10" t="s">
        <v>17</v>
      </c>
      <c r="F8" s="10" t="s">
        <v>31</v>
      </c>
      <c r="G8" s="10">
        <v>73.6</v>
      </c>
      <c r="H8" s="11">
        <f t="shared" si="0"/>
        <v>44.16</v>
      </c>
      <c r="I8" s="11">
        <v>0</v>
      </c>
      <c r="J8" s="17">
        <f t="shared" si="1"/>
        <v>0</v>
      </c>
      <c r="K8" s="17">
        <f t="shared" si="2"/>
        <v>44.16</v>
      </c>
      <c r="L8" s="18">
        <v>6</v>
      </c>
      <c r="M8" s="19"/>
      <c r="N8" s="20"/>
      <c r="O8" s="20"/>
      <c r="P8" s="21"/>
    </row>
    <row r="9" s="1" customFormat="1" customHeight="1" spans="1:16">
      <c r="A9" s="9">
        <v>7</v>
      </c>
      <c r="B9" s="10" t="s">
        <v>32</v>
      </c>
      <c r="C9" s="10" t="s">
        <v>22</v>
      </c>
      <c r="D9" s="10" t="s">
        <v>33</v>
      </c>
      <c r="E9" s="10" t="s">
        <v>17</v>
      </c>
      <c r="F9" s="10" t="s">
        <v>34</v>
      </c>
      <c r="G9" s="10">
        <v>75.7</v>
      </c>
      <c r="H9" s="11">
        <f t="shared" si="0"/>
        <v>45.42</v>
      </c>
      <c r="I9" s="11">
        <v>79.04</v>
      </c>
      <c r="J9" s="17">
        <f t="shared" si="1"/>
        <v>31.616</v>
      </c>
      <c r="K9" s="17">
        <f t="shared" si="2"/>
        <v>77.036</v>
      </c>
      <c r="L9" s="18">
        <v>1</v>
      </c>
      <c r="M9" s="19" t="s">
        <v>20</v>
      </c>
      <c r="N9" s="20"/>
      <c r="O9" s="20"/>
      <c r="P9" s="21"/>
    </row>
    <row r="10" s="1" customFormat="1" customHeight="1" spans="1:16">
      <c r="A10" s="9">
        <v>9</v>
      </c>
      <c r="B10" s="10" t="s">
        <v>35</v>
      </c>
      <c r="C10" s="10" t="s">
        <v>22</v>
      </c>
      <c r="D10" s="10" t="s">
        <v>33</v>
      </c>
      <c r="E10" s="10" t="s">
        <v>17</v>
      </c>
      <c r="F10" s="10" t="s">
        <v>36</v>
      </c>
      <c r="G10" s="10">
        <v>71.9</v>
      </c>
      <c r="H10" s="11">
        <f t="shared" si="0"/>
        <v>43.14</v>
      </c>
      <c r="I10" s="11">
        <v>80.52</v>
      </c>
      <c r="J10" s="17">
        <f t="shared" si="1"/>
        <v>32.208</v>
      </c>
      <c r="K10" s="17">
        <f t="shared" si="2"/>
        <v>75.348</v>
      </c>
      <c r="L10" s="18">
        <v>2</v>
      </c>
      <c r="M10" s="19"/>
      <c r="N10" s="20"/>
      <c r="O10" s="20"/>
      <c r="P10" s="21"/>
    </row>
    <row r="11" s="1" customFormat="1" customHeight="1" spans="1:16">
      <c r="A11" s="9">
        <v>8</v>
      </c>
      <c r="B11" s="10" t="s">
        <v>37</v>
      </c>
      <c r="C11" s="10" t="s">
        <v>15</v>
      </c>
      <c r="D11" s="10" t="s">
        <v>33</v>
      </c>
      <c r="E11" s="10" t="s">
        <v>17</v>
      </c>
      <c r="F11" s="10" t="s">
        <v>38</v>
      </c>
      <c r="G11" s="10">
        <v>71.9</v>
      </c>
      <c r="H11" s="11">
        <f t="shared" si="0"/>
        <v>43.14</v>
      </c>
      <c r="I11" s="11">
        <v>75.32</v>
      </c>
      <c r="J11" s="17">
        <f t="shared" si="1"/>
        <v>30.128</v>
      </c>
      <c r="K11" s="17">
        <f t="shared" si="2"/>
        <v>73.268</v>
      </c>
      <c r="L11" s="18">
        <v>3</v>
      </c>
      <c r="M11" s="19"/>
      <c r="N11" s="20"/>
      <c r="O11" s="20"/>
      <c r="P11" s="21"/>
    </row>
    <row r="12" s="1" customFormat="1" customHeight="1" spans="1:16">
      <c r="A12" s="9">
        <v>10</v>
      </c>
      <c r="B12" s="10" t="s">
        <v>39</v>
      </c>
      <c r="C12" s="10" t="s">
        <v>15</v>
      </c>
      <c r="D12" s="10" t="s">
        <v>40</v>
      </c>
      <c r="E12" s="10" t="s">
        <v>17</v>
      </c>
      <c r="F12" s="10" t="s">
        <v>41</v>
      </c>
      <c r="G12" s="10">
        <v>85.6</v>
      </c>
      <c r="H12" s="11">
        <f t="shared" si="0"/>
        <v>51.36</v>
      </c>
      <c r="I12" s="11">
        <v>81.72</v>
      </c>
      <c r="J12" s="17">
        <f t="shared" si="1"/>
        <v>32.688</v>
      </c>
      <c r="K12" s="17">
        <f t="shared" si="2"/>
        <v>84.048</v>
      </c>
      <c r="L12" s="18">
        <v>1</v>
      </c>
      <c r="M12" s="19" t="s">
        <v>20</v>
      </c>
      <c r="N12" s="20"/>
      <c r="O12" s="20"/>
      <c r="P12" s="21"/>
    </row>
    <row r="13" s="1" customFormat="1" customHeight="1" spans="1:16">
      <c r="A13" s="9">
        <v>15</v>
      </c>
      <c r="B13" s="10" t="s">
        <v>42</v>
      </c>
      <c r="C13" s="10" t="s">
        <v>22</v>
      </c>
      <c r="D13" s="10" t="s">
        <v>40</v>
      </c>
      <c r="E13" s="10" t="s">
        <v>17</v>
      </c>
      <c r="F13" s="10" t="s">
        <v>43</v>
      </c>
      <c r="G13" s="10">
        <v>81.5</v>
      </c>
      <c r="H13" s="11">
        <f t="shared" si="0"/>
        <v>48.9</v>
      </c>
      <c r="I13" s="11">
        <v>84.5</v>
      </c>
      <c r="J13" s="17">
        <f t="shared" si="1"/>
        <v>33.8</v>
      </c>
      <c r="K13" s="17">
        <f t="shared" si="2"/>
        <v>82.7</v>
      </c>
      <c r="L13" s="18">
        <v>2</v>
      </c>
      <c r="M13" s="19" t="s">
        <v>20</v>
      </c>
      <c r="N13" s="20"/>
      <c r="O13" s="20"/>
      <c r="P13" s="21"/>
    </row>
    <row r="14" s="1" customFormat="1" customHeight="1" spans="1:16">
      <c r="A14" s="9">
        <v>11</v>
      </c>
      <c r="B14" s="10" t="s">
        <v>44</v>
      </c>
      <c r="C14" s="10" t="s">
        <v>22</v>
      </c>
      <c r="D14" s="10" t="s">
        <v>40</v>
      </c>
      <c r="E14" s="10" t="s">
        <v>17</v>
      </c>
      <c r="F14" s="10" t="s">
        <v>45</v>
      </c>
      <c r="G14" s="10">
        <v>82</v>
      </c>
      <c r="H14" s="11">
        <f t="shared" si="0"/>
        <v>49.2</v>
      </c>
      <c r="I14" s="11">
        <v>83.04</v>
      </c>
      <c r="J14" s="17">
        <f t="shared" si="1"/>
        <v>33.216</v>
      </c>
      <c r="K14" s="17">
        <f t="shared" si="2"/>
        <v>82.416</v>
      </c>
      <c r="L14" s="18">
        <v>3</v>
      </c>
      <c r="M14" s="19"/>
      <c r="N14" s="20"/>
      <c r="O14" s="20"/>
      <c r="P14" s="21"/>
    </row>
    <row r="15" s="1" customFormat="1" customHeight="1" spans="1:16">
      <c r="A15" s="9">
        <v>13</v>
      </c>
      <c r="B15" s="10" t="s">
        <v>46</v>
      </c>
      <c r="C15" s="10" t="s">
        <v>15</v>
      </c>
      <c r="D15" s="10" t="s">
        <v>40</v>
      </c>
      <c r="E15" s="10" t="s">
        <v>17</v>
      </c>
      <c r="F15" s="10" t="s">
        <v>47</v>
      </c>
      <c r="G15" s="10">
        <v>81.7</v>
      </c>
      <c r="H15" s="11">
        <f t="shared" si="0"/>
        <v>49.02</v>
      </c>
      <c r="I15" s="11">
        <v>81.32</v>
      </c>
      <c r="J15" s="17">
        <f t="shared" si="1"/>
        <v>32.528</v>
      </c>
      <c r="K15" s="17">
        <f t="shared" si="2"/>
        <v>81.548</v>
      </c>
      <c r="L15" s="18">
        <v>4</v>
      </c>
      <c r="M15" s="19"/>
      <c r="N15" s="20"/>
      <c r="O15" s="20"/>
      <c r="P15" s="21"/>
    </row>
    <row r="16" s="1" customFormat="1" customHeight="1" spans="1:16">
      <c r="A16" s="9">
        <v>14</v>
      </c>
      <c r="B16" s="10" t="s">
        <v>48</v>
      </c>
      <c r="C16" s="10" t="s">
        <v>15</v>
      </c>
      <c r="D16" s="10" t="s">
        <v>40</v>
      </c>
      <c r="E16" s="10" t="s">
        <v>17</v>
      </c>
      <c r="F16" s="10" t="s">
        <v>49</v>
      </c>
      <c r="G16" s="10">
        <v>81.6</v>
      </c>
      <c r="H16" s="11">
        <f t="shared" si="0"/>
        <v>48.96</v>
      </c>
      <c r="I16" s="11">
        <v>81.38</v>
      </c>
      <c r="J16" s="17">
        <f t="shared" si="1"/>
        <v>32.552</v>
      </c>
      <c r="K16" s="17">
        <f t="shared" si="2"/>
        <v>81.512</v>
      </c>
      <c r="L16" s="18">
        <v>5</v>
      </c>
      <c r="M16" s="19"/>
      <c r="N16" s="20"/>
      <c r="O16" s="20"/>
      <c r="P16" s="21"/>
    </row>
    <row r="17" s="1" customFormat="1" customHeight="1" spans="1:16">
      <c r="A17" s="9">
        <v>12</v>
      </c>
      <c r="B17" s="10" t="s">
        <v>50</v>
      </c>
      <c r="C17" s="10" t="s">
        <v>15</v>
      </c>
      <c r="D17" s="10" t="s">
        <v>40</v>
      </c>
      <c r="E17" s="10" t="s">
        <v>17</v>
      </c>
      <c r="F17" s="10" t="s">
        <v>51</v>
      </c>
      <c r="G17" s="10">
        <v>81.8</v>
      </c>
      <c r="H17" s="11">
        <f t="shared" si="0"/>
        <v>49.08</v>
      </c>
      <c r="I17" s="11">
        <v>80.48</v>
      </c>
      <c r="J17" s="17">
        <f t="shared" si="1"/>
        <v>32.192</v>
      </c>
      <c r="K17" s="17">
        <f t="shared" si="2"/>
        <v>81.272</v>
      </c>
      <c r="L17" s="18">
        <v>6</v>
      </c>
      <c r="M17" s="19"/>
      <c r="N17" s="20"/>
      <c r="O17" s="20"/>
      <c r="P17" s="21"/>
    </row>
    <row r="18" s="1" customFormat="1" customHeight="1" spans="1:16">
      <c r="A18" s="9">
        <v>17</v>
      </c>
      <c r="B18" s="10" t="s">
        <v>52</v>
      </c>
      <c r="C18" s="10" t="s">
        <v>22</v>
      </c>
      <c r="D18" s="10" t="s">
        <v>53</v>
      </c>
      <c r="E18" s="10" t="s">
        <v>17</v>
      </c>
      <c r="F18" s="10" t="s">
        <v>54</v>
      </c>
      <c r="G18" s="10">
        <v>76.2</v>
      </c>
      <c r="H18" s="11">
        <f t="shared" si="0"/>
        <v>45.72</v>
      </c>
      <c r="I18" s="11">
        <v>84.44</v>
      </c>
      <c r="J18" s="17">
        <f t="shared" si="1"/>
        <v>33.776</v>
      </c>
      <c r="K18" s="17">
        <f t="shared" si="2"/>
        <v>79.496</v>
      </c>
      <c r="L18" s="18">
        <v>1</v>
      </c>
      <c r="M18" s="19" t="s">
        <v>20</v>
      </c>
      <c r="N18" s="20"/>
      <c r="O18" s="20"/>
      <c r="P18" s="21"/>
    </row>
    <row r="19" s="1" customFormat="1" customHeight="1" spans="1:16">
      <c r="A19" s="9">
        <v>18</v>
      </c>
      <c r="B19" s="10" t="s">
        <v>55</v>
      </c>
      <c r="C19" s="10" t="s">
        <v>22</v>
      </c>
      <c r="D19" s="10" t="s">
        <v>53</v>
      </c>
      <c r="E19" s="10" t="s">
        <v>17</v>
      </c>
      <c r="F19" s="10" t="s">
        <v>56</v>
      </c>
      <c r="G19" s="10">
        <v>75</v>
      </c>
      <c r="H19" s="11">
        <f t="shared" si="0"/>
        <v>45</v>
      </c>
      <c r="I19" s="11">
        <v>79</v>
      </c>
      <c r="J19" s="17">
        <f t="shared" si="1"/>
        <v>31.6</v>
      </c>
      <c r="K19" s="17">
        <f t="shared" si="2"/>
        <v>76.6</v>
      </c>
      <c r="L19" s="18">
        <v>2</v>
      </c>
      <c r="M19" s="19" t="s">
        <v>20</v>
      </c>
      <c r="N19" s="20"/>
      <c r="O19" s="20"/>
      <c r="P19" s="21"/>
    </row>
    <row r="20" s="1" customFormat="1" customHeight="1" spans="1:16">
      <c r="A20" s="9">
        <v>16</v>
      </c>
      <c r="B20" s="10" t="s">
        <v>57</v>
      </c>
      <c r="C20" s="10" t="s">
        <v>22</v>
      </c>
      <c r="D20" s="10" t="s">
        <v>53</v>
      </c>
      <c r="E20" s="10" t="s">
        <v>17</v>
      </c>
      <c r="F20" s="10" t="s">
        <v>58</v>
      </c>
      <c r="G20" s="10">
        <v>76.7</v>
      </c>
      <c r="H20" s="11">
        <f t="shared" si="0"/>
        <v>46.02</v>
      </c>
      <c r="I20" s="11">
        <v>76.26</v>
      </c>
      <c r="J20" s="17">
        <f t="shared" si="1"/>
        <v>30.504</v>
      </c>
      <c r="K20" s="17">
        <f t="shared" si="2"/>
        <v>76.524</v>
      </c>
      <c r="L20" s="18">
        <v>3</v>
      </c>
      <c r="M20" s="19"/>
      <c r="N20" s="20"/>
      <c r="O20" s="20"/>
      <c r="P20" s="21"/>
    </row>
    <row r="21" s="1" customFormat="1" customHeight="1" spans="1:16">
      <c r="A21" s="9">
        <v>19</v>
      </c>
      <c r="B21" s="10" t="s">
        <v>59</v>
      </c>
      <c r="C21" s="10" t="s">
        <v>15</v>
      </c>
      <c r="D21" s="10" t="s">
        <v>53</v>
      </c>
      <c r="E21" s="10" t="s">
        <v>17</v>
      </c>
      <c r="F21" s="10" t="s">
        <v>60</v>
      </c>
      <c r="G21" s="10">
        <v>71</v>
      </c>
      <c r="H21" s="11">
        <f t="shared" si="0"/>
        <v>42.6</v>
      </c>
      <c r="I21" s="11">
        <v>80.5</v>
      </c>
      <c r="J21" s="17">
        <f t="shared" si="1"/>
        <v>32.2</v>
      </c>
      <c r="K21" s="17">
        <f t="shared" si="2"/>
        <v>74.8</v>
      </c>
      <c r="L21" s="18">
        <v>4</v>
      </c>
      <c r="M21" s="19"/>
      <c r="N21" s="20"/>
      <c r="O21" s="20"/>
      <c r="P21" s="21"/>
    </row>
    <row r="22" s="1" customFormat="1" customHeight="1" spans="1:16">
      <c r="A22" s="9">
        <v>20</v>
      </c>
      <c r="B22" s="10" t="s">
        <v>61</v>
      </c>
      <c r="C22" s="10" t="s">
        <v>22</v>
      </c>
      <c r="D22" s="10" t="s">
        <v>53</v>
      </c>
      <c r="E22" s="10" t="s">
        <v>17</v>
      </c>
      <c r="F22" s="10" t="s">
        <v>62</v>
      </c>
      <c r="G22" s="10">
        <v>65.7</v>
      </c>
      <c r="H22" s="11">
        <f t="shared" si="0"/>
        <v>39.42</v>
      </c>
      <c r="I22" s="11">
        <v>72.72</v>
      </c>
      <c r="J22" s="17">
        <f t="shared" si="1"/>
        <v>29.088</v>
      </c>
      <c r="K22" s="17">
        <f t="shared" si="2"/>
        <v>68.508</v>
      </c>
      <c r="L22" s="18">
        <v>5</v>
      </c>
      <c r="M22" s="19"/>
      <c r="N22" s="20"/>
      <c r="O22" s="20"/>
      <c r="P22" s="21"/>
    </row>
    <row r="23" s="1" customFormat="1" customHeight="1" spans="1:16">
      <c r="A23" s="9">
        <v>21</v>
      </c>
      <c r="B23" s="10" t="s">
        <v>63</v>
      </c>
      <c r="C23" s="10" t="s">
        <v>22</v>
      </c>
      <c r="D23" s="10" t="s">
        <v>64</v>
      </c>
      <c r="E23" s="10" t="s">
        <v>17</v>
      </c>
      <c r="F23" s="10" t="s">
        <v>65</v>
      </c>
      <c r="G23" s="10">
        <v>82.5</v>
      </c>
      <c r="H23" s="11">
        <f t="shared" si="0"/>
        <v>49.5</v>
      </c>
      <c r="I23" s="11">
        <v>78.78</v>
      </c>
      <c r="J23" s="17">
        <f t="shared" si="1"/>
        <v>31.512</v>
      </c>
      <c r="K23" s="17">
        <f t="shared" si="2"/>
        <v>81.012</v>
      </c>
      <c r="L23" s="18">
        <v>1</v>
      </c>
      <c r="M23" s="19" t="s">
        <v>20</v>
      </c>
      <c r="N23" s="20"/>
      <c r="O23" s="20"/>
      <c r="P23" s="21"/>
    </row>
    <row r="24" s="1" customFormat="1" customHeight="1" spans="1:16">
      <c r="A24" s="9">
        <v>22</v>
      </c>
      <c r="B24" s="10" t="s">
        <v>66</v>
      </c>
      <c r="C24" s="10" t="s">
        <v>22</v>
      </c>
      <c r="D24" s="10" t="s">
        <v>64</v>
      </c>
      <c r="E24" s="10" t="s">
        <v>17</v>
      </c>
      <c r="F24" s="10" t="s">
        <v>67</v>
      </c>
      <c r="G24" s="10">
        <v>77</v>
      </c>
      <c r="H24" s="11">
        <f t="shared" si="0"/>
        <v>46.2</v>
      </c>
      <c r="I24" s="11">
        <v>80.66</v>
      </c>
      <c r="J24" s="17">
        <f t="shared" si="1"/>
        <v>32.264</v>
      </c>
      <c r="K24" s="17">
        <f t="shared" si="2"/>
        <v>78.464</v>
      </c>
      <c r="L24" s="18">
        <v>2</v>
      </c>
      <c r="M24" s="19"/>
      <c r="N24" s="20"/>
      <c r="O24" s="20"/>
      <c r="P24" s="21"/>
    </row>
    <row r="25" s="1" customFormat="1" customHeight="1" spans="1:16">
      <c r="A25" s="9">
        <v>23</v>
      </c>
      <c r="B25" s="10" t="s">
        <v>68</v>
      </c>
      <c r="C25" s="10" t="s">
        <v>15</v>
      </c>
      <c r="D25" s="10" t="s">
        <v>64</v>
      </c>
      <c r="E25" s="10" t="s">
        <v>17</v>
      </c>
      <c r="F25" s="12" t="s">
        <v>69</v>
      </c>
      <c r="G25" s="10">
        <v>75.4</v>
      </c>
      <c r="H25" s="11">
        <f t="shared" si="0"/>
        <v>45.24</v>
      </c>
      <c r="I25" s="22">
        <v>76.14</v>
      </c>
      <c r="J25" s="17">
        <f t="shared" si="1"/>
        <v>30.456</v>
      </c>
      <c r="K25" s="17">
        <f t="shared" si="2"/>
        <v>75.696</v>
      </c>
      <c r="L25" s="18">
        <v>3</v>
      </c>
      <c r="M25" s="19"/>
      <c r="N25" s="20"/>
      <c r="O25" s="20"/>
      <c r="P25" s="21"/>
    </row>
    <row r="26" s="1" customFormat="1" customHeight="1" spans="1:16">
      <c r="A26" s="9">
        <v>24</v>
      </c>
      <c r="B26" s="10" t="s">
        <v>70</v>
      </c>
      <c r="C26" s="10" t="s">
        <v>15</v>
      </c>
      <c r="D26" s="10" t="s">
        <v>71</v>
      </c>
      <c r="E26" s="10" t="s">
        <v>17</v>
      </c>
      <c r="F26" s="10" t="s">
        <v>72</v>
      </c>
      <c r="G26" s="10">
        <v>84.6</v>
      </c>
      <c r="H26" s="11">
        <f t="shared" si="0"/>
        <v>50.76</v>
      </c>
      <c r="I26" s="11">
        <v>86.22</v>
      </c>
      <c r="J26" s="17">
        <f t="shared" si="1"/>
        <v>34.488</v>
      </c>
      <c r="K26" s="17">
        <f t="shared" si="2"/>
        <v>85.248</v>
      </c>
      <c r="L26" s="18">
        <v>1</v>
      </c>
      <c r="M26" s="19" t="s">
        <v>20</v>
      </c>
      <c r="N26" s="20"/>
      <c r="O26" s="20"/>
      <c r="P26" s="21"/>
    </row>
    <row r="27" s="1" customFormat="1" customHeight="1" spans="1:16">
      <c r="A27" s="9">
        <v>25</v>
      </c>
      <c r="B27" s="10" t="s">
        <v>73</v>
      </c>
      <c r="C27" s="10" t="s">
        <v>15</v>
      </c>
      <c r="D27" s="10" t="s">
        <v>71</v>
      </c>
      <c r="E27" s="10" t="s">
        <v>17</v>
      </c>
      <c r="F27" s="10" t="s">
        <v>74</v>
      </c>
      <c r="G27" s="10">
        <v>84</v>
      </c>
      <c r="H27" s="11">
        <f t="shared" si="0"/>
        <v>50.4</v>
      </c>
      <c r="I27" s="11">
        <v>85.3</v>
      </c>
      <c r="J27" s="17">
        <f t="shared" si="1"/>
        <v>34.12</v>
      </c>
      <c r="K27" s="17">
        <f t="shared" si="2"/>
        <v>84.52</v>
      </c>
      <c r="L27" s="18">
        <v>2</v>
      </c>
      <c r="M27" s="19"/>
      <c r="N27" s="20"/>
      <c r="O27" s="20"/>
      <c r="P27" s="21"/>
    </row>
    <row r="28" s="1" customFormat="1" customHeight="1" spans="1:16">
      <c r="A28" s="9">
        <v>26</v>
      </c>
      <c r="B28" s="10" t="s">
        <v>75</v>
      </c>
      <c r="C28" s="10" t="s">
        <v>15</v>
      </c>
      <c r="D28" s="10" t="s">
        <v>71</v>
      </c>
      <c r="E28" s="10" t="s">
        <v>17</v>
      </c>
      <c r="F28" s="10" t="s">
        <v>76</v>
      </c>
      <c r="G28" s="10">
        <v>81.1</v>
      </c>
      <c r="H28" s="11">
        <f t="shared" si="0"/>
        <v>48.66</v>
      </c>
      <c r="I28" s="11">
        <v>81.52</v>
      </c>
      <c r="J28" s="17">
        <f t="shared" si="1"/>
        <v>32.608</v>
      </c>
      <c r="K28" s="17">
        <f t="shared" si="2"/>
        <v>81.268</v>
      </c>
      <c r="L28" s="18">
        <v>3</v>
      </c>
      <c r="M28" s="19"/>
      <c r="N28" s="20"/>
      <c r="O28" s="20"/>
      <c r="P28" s="21"/>
    </row>
    <row r="29" s="1" customFormat="1" customHeight="1" spans="1:16">
      <c r="A29" s="9">
        <v>28</v>
      </c>
      <c r="B29" s="10" t="s">
        <v>77</v>
      </c>
      <c r="C29" s="10" t="s">
        <v>15</v>
      </c>
      <c r="D29" s="10" t="s">
        <v>78</v>
      </c>
      <c r="E29" s="10" t="s">
        <v>17</v>
      </c>
      <c r="F29" s="10" t="s">
        <v>79</v>
      </c>
      <c r="G29" s="10">
        <v>80.7</v>
      </c>
      <c r="H29" s="11">
        <f t="shared" si="0"/>
        <v>48.42</v>
      </c>
      <c r="I29" s="11">
        <v>82.32</v>
      </c>
      <c r="J29" s="17">
        <f t="shared" si="1"/>
        <v>32.928</v>
      </c>
      <c r="K29" s="17">
        <f t="shared" si="2"/>
        <v>81.348</v>
      </c>
      <c r="L29" s="18">
        <v>1</v>
      </c>
      <c r="M29" s="19" t="s">
        <v>20</v>
      </c>
      <c r="N29" s="20"/>
      <c r="O29" s="20"/>
      <c r="P29" s="21"/>
    </row>
    <row r="30" s="1" customFormat="1" customHeight="1" spans="1:16">
      <c r="A30" s="9">
        <v>29</v>
      </c>
      <c r="B30" s="10" t="s">
        <v>80</v>
      </c>
      <c r="C30" s="10" t="s">
        <v>22</v>
      </c>
      <c r="D30" s="10" t="s">
        <v>78</v>
      </c>
      <c r="E30" s="10" t="s">
        <v>17</v>
      </c>
      <c r="F30" s="10" t="s">
        <v>81</v>
      </c>
      <c r="G30" s="10">
        <v>80.2</v>
      </c>
      <c r="H30" s="11">
        <f t="shared" si="0"/>
        <v>48.12</v>
      </c>
      <c r="I30" s="11">
        <v>82.92</v>
      </c>
      <c r="J30" s="17">
        <f t="shared" si="1"/>
        <v>33.168</v>
      </c>
      <c r="K30" s="17">
        <f t="shared" si="2"/>
        <v>81.288</v>
      </c>
      <c r="L30" s="18">
        <v>2</v>
      </c>
      <c r="M30" s="19"/>
      <c r="N30" s="20"/>
      <c r="O30" s="20"/>
      <c r="P30" s="21"/>
    </row>
    <row r="31" s="1" customFormat="1" customHeight="1" spans="1:16">
      <c r="A31" s="9">
        <v>27</v>
      </c>
      <c r="B31" s="10" t="s">
        <v>82</v>
      </c>
      <c r="C31" s="10" t="s">
        <v>15</v>
      </c>
      <c r="D31" s="10" t="s">
        <v>78</v>
      </c>
      <c r="E31" s="10" t="s">
        <v>17</v>
      </c>
      <c r="F31" s="10" t="s">
        <v>83</v>
      </c>
      <c r="G31" s="10">
        <v>83.2</v>
      </c>
      <c r="H31" s="11">
        <f t="shared" si="0"/>
        <v>49.92</v>
      </c>
      <c r="I31" s="11">
        <v>0</v>
      </c>
      <c r="J31" s="17">
        <f t="shared" si="1"/>
        <v>0</v>
      </c>
      <c r="K31" s="17">
        <f t="shared" si="2"/>
        <v>49.92</v>
      </c>
      <c r="L31" s="18">
        <v>3</v>
      </c>
      <c r="M31" s="19"/>
      <c r="N31" s="20"/>
      <c r="O31" s="20"/>
      <c r="P31" s="21"/>
    </row>
    <row r="32" s="1" customFormat="1" customHeight="1" spans="1:16">
      <c r="A32" s="9">
        <v>30</v>
      </c>
      <c r="B32" s="10" t="s">
        <v>84</v>
      </c>
      <c r="C32" s="10" t="s">
        <v>22</v>
      </c>
      <c r="D32" s="10" t="s">
        <v>85</v>
      </c>
      <c r="E32" s="10" t="s">
        <v>17</v>
      </c>
      <c r="F32" s="10" t="s">
        <v>86</v>
      </c>
      <c r="G32" s="10">
        <v>77.7</v>
      </c>
      <c r="H32" s="11">
        <f t="shared" si="0"/>
        <v>46.62</v>
      </c>
      <c r="I32" s="11">
        <v>77.34</v>
      </c>
      <c r="J32" s="17">
        <f t="shared" si="1"/>
        <v>30.936</v>
      </c>
      <c r="K32" s="17">
        <f t="shared" si="2"/>
        <v>77.556</v>
      </c>
      <c r="L32" s="18">
        <v>1</v>
      </c>
      <c r="M32" s="19" t="s">
        <v>20</v>
      </c>
      <c r="N32" s="20"/>
      <c r="O32" s="20"/>
      <c r="P32" s="21"/>
    </row>
    <row r="33" s="1" customFormat="1" customHeight="1" spans="1:16">
      <c r="A33" s="9">
        <v>31</v>
      </c>
      <c r="B33" s="10" t="s">
        <v>87</v>
      </c>
      <c r="C33" s="10" t="s">
        <v>15</v>
      </c>
      <c r="D33" s="10" t="s">
        <v>85</v>
      </c>
      <c r="E33" s="10" t="s">
        <v>17</v>
      </c>
      <c r="F33" s="10" t="s">
        <v>88</v>
      </c>
      <c r="G33" s="10">
        <v>75.3</v>
      </c>
      <c r="H33" s="11">
        <f t="shared" si="0"/>
        <v>45.18</v>
      </c>
      <c r="I33" s="11">
        <v>78.08</v>
      </c>
      <c r="J33" s="17">
        <f t="shared" si="1"/>
        <v>31.232</v>
      </c>
      <c r="K33" s="17">
        <f t="shared" si="2"/>
        <v>76.412</v>
      </c>
      <c r="L33" s="18">
        <v>2</v>
      </c>
      <c r="M33" s="19" t="s">
        <v>20</v>
      </c>
      <c r="N33" s="20"/>
      <c r="O33" s="20"/>
      <c r="P33" s="21"/>
    </row>
    <row r="34" s="1" customFormat="1" customHeight="1" spans="1:16">
      <c r="A34" s="9">
        <v>32</v>
      </c>
      <c r="B34" s="10" t="s">
        <v>89</v>
      </c>
      <c r="C34" s="10" t="s">
        <v>22</v>
      </c>
      <c r="D34" s="10" t="s">
        <v>85</v>
      </c>
      <c r="E34" s="10" t="s">
        <v>17</v>
      </c>
      <c r="F34" s="10" t="s">
        <v>90</v>
      </c>
      <c r="G34" s="10">
        <v>73.7</v>
      </c>
      <c r="H34" s="11">
        <f t="shared" si="0"/>
        <v>44.22</v>
      </c>
      <c r="I34" s="11">
        <v>77.2</v>
      </c>
      <c r="J34" s="17">
        <f t="shared" si="1"/>
        <v>30.88</v>
      </c>
      <c r="K34" s="17">
        <f t="shared" si="2"/>
        <v>75.1</v>
      </c>
      <c r="L34" s="18">
        <v>3</v>
      </c>
      <c r="M34" s="19"/>
      <c r="N34" s="20"/>
      <c r="O34" s="20"/>
      <c r="P34" s="21"/>
    </row>
    <row r="35" s="1" customFormat="1" customHeight="1" spans="1:16">
      <c r="A35" s="9">
        <v>33</v>
      </c>
      <c r="B35" s="10" t="s">
        <v>91</v>
      </c>
      <c r="C35" s="10" t="s">
        <v>15</v>
      </c>
      <c r="D35" s="10" t="s">
        <v>85</v>
      </c>
      <c r="E35" s="10" t="s">
        <v>17</v>
      </c>
      <c r="F35" s="10" t="s">
        <v>92</v>
      </c>
      <c r="G35" s="10">
        <v>73</v>
      </c>
      <c r="H35" s="11">
        <f t="shared" ref="H35:H66" si="3">G35*0.6</f>
        <v>43.8</v>
      </c>
      <c r="I35" s="11">
        <v>74.64</v>
      </c>
      <c r="J35" s="17">
        <f t="shared" ref="J35:J66" si="4">I35*0.4</f>
        <v>29.856</v>
      </c>
      <c r="K35" s="17">
        <f t="shared" ref="K35:K66" si="5">H35+J35</f>
        <v>73.656</v>
      </c>
      <c r="L35" s="18">
        <v>4</v>
      </c>
      <c r="M35" s="19"/>
      <c r="N35" s="20"/>
      <c r="O35" s="20"/>
      <c r="P35" s="21"/>
    </row>
    <row r="36" s="1" customFormat="1" customHeight="1" spans="1:16">
      <c r="A36" s="9">
        <v>34</v>
      </c>
      <c r="B36" s="10" t="s">
        <v>93</v>
      </c>
      <c r="C36" s="10" t="s">
        <v>15</v>
      </c>
      <c r="D36" s="10" t="s">
        <v>85</v>
      </c>
      <c r="E36" s="10" t="s">
        <v>17</v>
      </c>
      <c r="F36" s="10" t="s">
        <v>94</v>
      </c>
      <c r="G36" s="10">
        <v>67.7</v>
      </c>
      <c r="H36" s="11">
        <f t="shared" si="3"/>
        <v>40.62</v>
      </c>
      <c r="I36" s="11">
        <v>75.16</v>
      </c>
      <c r="J36" s="17">
        <f t="shared" si="4"/>
        <v>30.064</v>
      </c>
      <c r="K36" s="17">
        <f t="shared" si="5"/>
        <v>70.684</v>
      </c>
      <c r="L36" s="18">
        <v>5</v>
      </c>
      <c r="M36" s="19"/>
      <c r="N36" s="20"/>
      <c r="O36" s="20"/>
      <c r="P36" s="21"/>
    </row>
    <row r="37" s="1" customFormat="1" customHeight="1" spans="1:16">
      <c r="A37" s="9">
        <v>35</v>
      </c>
      <c r="B37" s="10" t="s">
        <v>95</v>
      </c>
      <c r="C37" s="10" t="s">
        <v>15</v>
      </c>
      <c r="D37" s="10" t="s">
        <v>85</v>
      </c>
      <c r="E37" s="10" t="s">
        <v>17</v>
      </c>
      <c r="F37" s="10" t="s">
        <v>96</v>
      </c>
      <c r="G37" s="10">
        <v>67.4</v>
      </c>
      <c r="H37" s="11">
        <f t="shared" si="3"/>
        <v>40.44</v>
      </c>
      <c r="I37" s="11">
        <v>75.46</v>
      </c>
      <c r="J37" s="17">
        <f t="shared" si="4"/>
        <v>30.184</v>
      </c>
      <c r="K37" s="17">
        <f t="shared" si="5"/>
        <v>70.624</v>
      </c>
      <c r="L37" s="18">
        <v>6</v>
      </c>
      <c r="M37" s="19"/>
      <c r="N37" s="20"/>
      <c r="O37" s="20"/>
      <c r="P37" s="21"/>
    </row>
    <row r="38" s="1" customFormat="1" customHeight="1" spans="1:16">
      <c r="A38" s="9">
        <v>38</v>
      </c>
      <c r="B38" s="10" t="s">
        <v>97</v>
      </c>
      <c r="C38" s="10" t="s">
        <v>15</v>
      </c>
      <c r="D38" s="10" t="s">
        <v>98</v>
      </c>
      <c r="E38" s="10" t="s">
        <v>17</v>
      </c>
      <c r="F38" s="10" t="s">
        <v>99</v>
      </c>
      <c r="G38" s="10">
        <v>82.7</v>
      </c>
      <c r="H38" s="11">
        <f t="shared" si="3"/>
        <v>49.62</v>
      </c>
      <c r="I38" s="11">
        <v>84</v>
      </c>
      <c r="J38" s="17">
        <f t="shared" si="4"/>
        <v>33.6</v>
      </c>
      <c r="K38" s="17">
        <f t="shared" si="5"/>
        <v>83.22</v>
      </c>
      <c r="L38" s="18">
        <v>1</v>
      </c>
      <c r="M38" s="19" t="s">
        <v>20</v>
      </c>
      <c r="N38" s="20"/>
      <c r="O38" s="20"/>
      <c r="P38" s="21"/>
    </row>
    <row r="39" s="1" customFormat="1" customHeight="1" spans="1:16">
      <c r="A39" s="9">
        <v>36</v>
      </c>
      <c r="B39" s="10" t="s">
        <v>100</v>
      </c>
      <c r="C39" s="10" t="s">
        <v>22</v>
      </c>
      <c r="D39" s="10" t="s">
        <v>98</v>
      </c>
      <c r="E39" s="10" t="s">
        <v>17</v>
      </c>
      <c r="F39" s="10" t="s">
        <v>101</v>
      </c>
      <c r="G39" s="10">
        <v>84.3</v>
      </c>
      <c r="H39" s="11">
        <f t="shared" si="3"/>
        <v>50.58</v>
      </c>
      <c r="I39" s="11">
        <v>81.02</v>
      </c>
      <c r="J39" s="17">
        <f t="shared" si="4"/>
        <v>32.408</v>
      </c>
      <c r="K39" s="17">
        <f t="shared" si="5"/>
        <v>82.988</v>
      </c>
      <c r="L39" s="18">
        <v>2</v>
      </c>
      <c r="M39" s="19"/>
      <c r="N39" s="20"/>
      <c r="O39" s="20"/>
      <c r="P39" s="21"/>
    </row>
    <row r="40" s="1" customFormat="1" customHeight="1" spans="1:16">
      <c r="A40" s="9">
        <v>37</v>
      </c>
      <c r="B40" s="10" t="s">
        <v>102</v>
      </c>
      <c r="C40" s="10" t="s">
        <v>15</v>
      </c>
      <c r="D40" s="10" t="s">
        <v>98</v>
      </c>
      <c r="E40" s="10" t="s">
        <v>17</v>
      </c>
      <c r="F40" s="10" t="s">
        <v>103</v>
      </c>
      <c r="G40" s="10">
        <v>83.3</v>
      </c>
      <c r="H40" s="11">
        <f t="shared" si="3"/>
        <v>49.98</v>
      </c>
      <c r="I40" s="11">
        <v>82.16</v>
      </c>
      <c r="J40" s="17">
        <f t="shared" si="4"/>
        <v>32.864</v>
      </c>
      <c r="K40" s="17">
        <f t="shared" si="5"/>
        <v>82.844</v>
      </c>
      <c r="L40" s="18">
        <v>3</v>
      </c>
      <c r="M40" s="19"/>
      <c r="N40" s="20"/>
      <c r="O40" s="20"/>
      <c r="P40" s="21"/>
    </row>
    <row r="41" s="1" customFormat="1" customHeight="1" spans="1:16">
      <c r="A41" s="9">
        <v>39</v>
      </c>
      <c r="B41" s="10" t="s">
        <v>104</v>
      </c>
      <c r="C41" s="10" t="s">
        <v>22</v>
      </c>
      <c r="D41" s="10" t="s">
        <v>105</v>
      </c>
      <c r="E41" s="10" t="s">
        <v>17</v>
      </c>
      <c r="F41" s="10" t="s">
        <v>106</v>
      </c>
      <c r="G41" s="10">
        <v>82.5</v>
      </c>
      <c r="H41" s="11">
        <f t="shared" si="3"/>
        <v>49.5</v>
      </c>
      <c r="I41" s="11">
        <v>81.9</v>
      </c>
      <c r="J41" s="17">
        <f t="shared" si="4"/>
        <v>32.76</v>
      </c>
      <c r="K41" s="17">
        <f t="shared" si="5"/>
        <v>82.26</v>
      </c>
      <c r="L41" s="18">
        <v>1</v>
      </c>
      <c r="M41" s="19" t="s">
        <v>20</v>
      </c>
      <c r="N41" s="20"/>
      <c r="O41" s="20"/>
      <c r="P41" s="21"/>
    </row>
    <row r="42" s="1" customFormat="1" customHeight="1" spans="1:16">
      <c r="A42" s="9">
        <v>40</v>
      </c>
      <c r="B42" s="10" t="s">
        <v>107</v>
      </c>
      <c r="C42" s="10" t="s">
        <v>22</v>
      </c>
      <c r="D42" s="10" t="s">
        <v>105</v>
      </c>
      <c r="E42" s="10" t="s">
        <v>17</v>
      </c>
      <c r="F42" s="10" t="s">
        <v>108</v>
      </c>
      <c r="G42" s="10">
        <v>80.2</v>
      </c>
      <c r="H42" s="11">
        <f t="shared" si="3"/>
        <v>48.12</v>
      </c>
      <c r="I42" s="11">
        <v>81.88</v>
      </c>
      <c r="J42" s="17">
        <f t="shared" si="4"/>
        <v>32.752</v>
      </c>
      <c r="K42" s="17">
        <f t="shared" si="5"/>
        <v>80.872</v>
      </c>
      <c r="L42" s="18">
        <v>2</v>
      </c>
      <c r="M42" s="19" t="s">
        <v>20</v>
      </c>
      <c r="N42" s="20"/>
      <c r="O42" s="20"/>
      <c r="P42" s="21"/>
    </row>
    <row r="43" s="1" customFormat="1" customHeight="1" spans="1:16">
      <c r="A43" s="9">
        <v>42</v>
      </c>
      <c r="B43" s="10" t="s">
        <v>109</v>
      </c>
      <c r="C43" s="10" t="s">
        <v>22</v>
      </c>
      <c r="D43" s="10" t="s">
        <v>105</v>
      </c>
      <c r="E43" s="10" t="s">
        <v>17</v>
      </c>
      <c r="F43" s="10" t="s">
        <v>110</v>
      </c>
      <c r="G43" s="10">
        <v>75.1</v>
      </c>
      <c r="H43" s="11">
        <f t="shared" si="3"/>
        <v>45.06</v>
      </c>
      <c r="I43" s="11">
        <v>83.8</v>
      </c>
      <c r="J43" s="17">
        <f t="shared" si="4"/>
        <v>33.52</v>
      </c>
      <c r="K43" s="17">
        <f t="shared" si="5"/>
        <v>78.58</v>
      </c>
      <c r="L43" s="18">
        <v>3</v>
      </c>
      <c r="M43" s="9"/>
      <c r="N43" s="20"/>
      <c r="O43" s="20"/>
      <c r="P43" s="21"/>
    </row>
    <row r="44" s="1" customFormat="1" customHeight="1" spans="1:16">
      <c r="A44" s="9">
        <v>41</v>
      </c>
      <c r="B44" s="10" t="s">
        <v>111</v>
      </c>
      <c r="C44" s="10" t="s">
        <v>22</v>
      </c>
      <c r="D44" s="10" t="s">
        <v>105</v>
      </c>
      <c r="E44" s="10" t="s">
        <v>17</v>
      </c>
      <c r="F44" s="10" t="s">
        <v>112</v>
      </c>
      <c r="G44" s="10">
        <v>76.4</v>
      </c>
      <c r="H44" s="11">
        <f t="shared" si="3"/>
        <v>45.84</v>
      </c>
      <c r="I44" s="11">
        <v>80.92</v>
      </c>
      <c r="J44" s="17">
        <f t="shared" si="4"/>
        <v>32.368</v>
      </c>
      <c r="K44" s="17">
        <f t="shared" si="5"/>
        <v>78.208</v>
      </c>
      <c r="L44" s="18">
        <v>4</v>
      </c>
      <c r="M44" s="9"/>
      <c r="N44" s="20"/>
      <c r="O44" s="20"/>
      <c r="P44" s="21"/>
    </row>
    <row r="45" s="1" customFormat="1" customHeight="1" spans="1:16">
      <c r="A45" s="9">
        <v>44</v>
      </c>
      <c r="B45" s="10" t="s">
        <v>113</v>
      </c>
      <c r="C45" s="10" t="s">
        <v>22</v>
      </c>
      <c r="D45" s="10" t="s">
        <v>105</v>
      </c>
      <c r="E45" s="10" t="s">
        <v>17</v>
      </c>
      <c r="F45" s="10" t="s">
        <v>114</v>
      </c>
      <c r="G45" s="10">
        <v>74</v>
      </c>
      <c r="H45" s="11">
        <f t="shared" si="3"/>
        <v>44.4</v>
      </c>
      <c r="I45" s="11">
        <v>72.36</v>
      </c>
      <c r="J45" s="17">
        <f t="shared" si="4"/>
        <v>28.944</v>
      </c>
      <c r="K45" s="17">
        <f t="shared" si="5"/>
        <v>73.344</v>
      </c>
      <c r="L45" s="18">
        <v>5</v>
      </c>
      <c r="M45" s="9"/>
      <c r="N45" s="20"/>
      <c r="O45" s="20"/>
      <c r="P45" s="21"/>
    </row>
    <row r="46" s="1" customFormat="1" customHeight="1" spans="1:16">
      <c r="A46" s="9">
        <v>43</v>
      </c>
      <c r="B46" s="10" t="s">
        <v>115</v>
      </c>
      <c r="C46" s="10" t="s">
        <v>22</v>
      </c>
      <c r="D46" s="10" t="s">
        <v>105</v>
      </c>
      <c r="E46" s="10" t="s">
        <v>17</v>
      </c>
      <c r="F46" s="10" t="s">
        <v>116</v>
      </c>
      <c r="G46" s="10">
        <v>74</v>
      </c>
      <c r="H46" s="11">
        <f t="shared" si="3"/>
        <v>44.4</v>
      </c>
      <c r="I46" s="11">
        <v>0</v>
      </c>
      <c r="J46" s="17">
        <f t="shared" si="4"/>
        <v>0</v>
      </c>
      <c r="K46" s="17">
        <f t="shared" si="5"/>
        <v>44.4</v>
      </c>
      <c r="L46" s="18">
        <v>6</v>
      </c>
      <c r="M46" s="9"/>
      <c r="N46" s="20"/>
      <c r="O46" s="20"/>
      <c r="P46" s="21"/>
    </row>
    <row r="47" s="1" customFormat="1" customHeight="1" spans="1:16">
      <c r="A47" s="9">
        <v>45</v>
      </c>
      <c r="B47" s="10" t="s">
        <v>117</v>
      </c>
      <c r="C47" s="10" t="s">
        <v>15</v>
      </c>
      <c r="D47" s="10" t="s">
        <v>118</v>
      </c>
      <c r="E47" s="10" t="s">
        <v>119</v>
      </c>
      <c r="F47" s="10" t="s">
        <v>120</v>
      </c>
      <c r="G47" s="10">
        <v>83.4</v>
      </c>
      <c r="H47" s="11">
        <f t="shared" si="3"/>
        <v>50.04</v>
      </c>
      <c r="I47" s="11">
        <v>83.62</v>
      </c>
      <c r="J47" s="17">
        <f t="shared" si="4"/>
        <v>33.448</v>
      </c>
      <c r="K47" s="17">
        <f t="shared" si="5"/>
        <v>83.488</v>
      </c>
      <c r="L47" s="18">
        <v>1</v>
      </c>
      <c r="M47" s="19" t="s">
        <v>20</v>
      </c>
      <c r="N47" s="20"/>
      <c r="O47" s="20"/>
      <c r="P47" s="21"/>
    </row>
    <row r="48" s="1" customFormat="1" customHeight="1" spans="1:16">
      <c r="A48" s="9">
        <v>46</v>
      </c>
      <c r="B48" s="10" t="s">
        <v>121</v>
      </c>
      <c r="C48" s="10" t="s">
        <v>15</v>
      </c>
      <c r="D48" s="10" t="s">
        <v>118</v>
      </c>
      <c r="E48" s="10" t="s">
        <v>119</v>
      </c>
      <c r="F48" s="10" t="s">
        <v>122</v>
      </c>
      <c r="G48" s="10">
        <v>81</v>
      </c>
      <c r="H48" s="11">
        <f t="shared" si="3"/>
        <v>48.6</v>
      </c>
      <c r="I48" s="11">
        <v>82.1</v>
      </c>
      <c r="J48" s="17">
        <f t="shared" si="4"/>
        <v>32.84</v>
      </c>
      <c r="K48" s="17">
        <f t="shared" si="5"/>
        <v>81.44</v>
      </c>
      <c r="L48" s="18">
        <v>2</v>
      </c>
      <c r="M48" s="19"/>
      <c r="N48" s="20"/>
      <c r="O48" s="20"/>
      <c r="P48" s="21"/>
    </row>
    <row r="49" s="1" customFormat="1" customHeight="1" spans="1:16">
      <c r="A49" s="9">
        <v>47</v>
      </c>
      <c r="B49" s="10" t="s">
        <v>123</v>
      </c>
      <c r="C49" s="10" t="s">
        <v>22</v>
      </c>
      <c r="D49" s="10" t="s">
        <v>118</v>
      </c>
      <c r="E49" s="10" t="s">
        <v>119</v>
      </c>
      <c r="F49" s="10" t="s">
        <v>124</v>
      </c>
      <c r="G49" s="10">
        <v>81</v>
      </c>
      <c r="H49" s="11">
        <f t="shared" si="3"/>
        <v>48.6</v>
      </c>
      <c r="I49" s="11">
        <v>79.66</v>
      </c>
      <c r="J49" s="17">
        <f t="shared" si="4"/>
        <v>31.864</v>
      </c>
      <c r="K49" s="17">
        <f t="shared" si="5"/>
        <v>80.464</v>
      </c>
      <c r="L49" s="18">
        <v>3</v>
      </c>
      <c r="M49" s="19"/>
      <c r="N49" s="20"/>
      <c r="O49" s="20"/>
      <c r="P49" s="21"/>
    </row>
    <row r="50" s="1" customFormat="1" customHeight="1" spans="1:16">
      <c r="A50" s="9">
        <v>48</v>
      </c>
      <c r="B50" s="10" t="s">
        <v>125</v>
      </c>
      <c r="C50" s="10" t="s">
        <v>22</v>
      </c>
      <c r="D50" s="10" t="s">
        <v>118</v>
      </c>
      <c r="E50" s="10" t="s">
        <v>126</v>
      </c>
      <c r="F50" s="10" t="s">
        <v>127</v>
      </c>
      <c r="G50" s="10">
        <v>79.1</v>
      </c>
      <c r="H50" s="11">
        <f t="shared" si="3"/>
        <v>47.46</v>
      </c>
      <c r="I50" s="11">
        <v>82.14</v>
      </c>
      <c r="J50" s="17">
        <f t="shared" si="4"/>
        <v>32.856</v>
      </c>
      <c r="K50" s="17">
        <f t="shared" si="5"/>
        <v>80.316</v>
      </c>
      <c r="L50" s="18">
        <v>1</v>
      </c>
      <c r="M50" s="19" t="s">
        <v>20</v>
      </c>
      <c r="N50" s="20"/>
      <c r="O50" s="20"/>
      <c r="P50" s="21"/>
    </row>
    <row r="51" s="1" customFormat="1" customHeight="1" spans="1:16">
      <c r="A51" s="9">
        <v>49</v>
      </c>
      <c r="B51" s="10" t="s">
        <v>128</v>
      </c>
      <c r="C51" s="10" t="s">
        <v>15</v>
      </c>
      <c r="D51" s="10" t="s">
        <v>118</v>
      </c>
      <c r="E51" s="10" t="s">
        <v>126</v>
      </c>
      <c r="F51" s="10" t="s">
        <v>129</v>
      </c>
      <c r="G51" s="10">
        <v>71.6</v>
      </c>
      <c r="H51" s="11">
        <f t="shared" si="3"/>
        <v>42.96</v>
      </c>
      <c r="I51" s="11">
        <v>78.24</v>
      </c>
      <c r="J51" s="17">
        <f t="shared" si="4"/>
        <v>31.296</v>
      </c>
      <c r="K51" s="17">
        <f t="shared" si="5"/>
        <v>74.256</v>
      </c>
      <c r="L51" s="18">
        <v>2</v>
      </c>
      <c r="M51" s="19"/>
      <c r="N51" s="20"/>
      <c r="O51" s="20"/>
      <c r="P51" s="21"/>
    </row>
    <row r="52" s="1" customFormat="1" customHeight="1" spans="1:16">
      <c r="A52" s="9">
        <v>50</v>
      </c>
      <c r="B52" s="10" t="s">
        <v>130</v>
      </c>
      <c r="C52" s="10" t="s">
        <v>22</v>
      </c>
      <c r="D52" s="10" t="s">
        <v>131</v>
      </c>
      <c r="E52" s="10" t="s">
        <v>17</v>
      </c>
      <c r="F52" s="10" t="s">
        <v>132</v>
      </c>
      <c r="G52" s="10">
        <v>68.9</v>
      </c>
      <c r="H52" s="11">
        <f t="shared" si="3"/>
        <v>41.34</v>
      </c>
      <c r="I52" s="11">
        <v>74.92</v>
      </c>
      <c r="J52" s="17">
        <f t="shared" si="4"/>
        <v>29.968</v>
      </c>
      <c r="K52" s="17">
        <f t="shared" si="5"/>
        <v>71.308</v>
      </c>
      <c r="L52" s="18">
        <v>1</v>
      </c>
      <c r="M52" s="19" t="s">
        <v>20</v>
      </c>
      <c r="N52" s="20"/>
      <c r="O52" s="20"/>
      <c r="P52" s="21"/>
    </row>
    <row r="53" s="1" customFormat="1" customHeight="1" spans="1:16">
      <c r="A53" s="9">
        <v>51</v>
      </c>
      <c r="B53" s="10" t="s">
        <v>133</v>
      </c>
      <c r="C53" s="10" t="s">
        <v>22</v>
      </c>
      <c r="D53" s="10" t="s">
        <v>131</v>
      </c>
      <c r="E53" s="10" t="s">
        <v>17</v>
      </c>
      <c r="F53" s="10" t="s">
        <v>134</v>
      </c>
      <c r="G53" s="10">
        <v>66.5</v>
      </c>
      <c r="H53" s="11">
        <f t="shared" si="3"/>
        <v>39.9</v>
      </c>
      <c r="I53" s="11">
        <v>75</v>
      </c>
      <c r="J53" s="17">
        <f t="shared" si="4"/>
        <v>30</v>
      </c>
      <c r="K53" s="17">
        <f t="shared" si="5"/>
        <v>69.9</v>
      </c>
      <c r="L53" s="18">
        <v>2</v>
      </c>
      <c r="M53" s="19"/>
      <c r="N53" s="20"/>
      <c r="O53" s="20"/>
      <c r="P53" s="21"/>
    </row>
    <row r="54" s="1" customFormat="1" customHeight="1" spans="1:16">
      <c r="A54" s="9">
        <v>53</v>
      </c>
      <c r="B54" s="10" t="s">
        <v>135</v>
      </c>
      <c r="C54" s="10" t="s">
        <v>15</v>
      </c>
      <c r="D54" s="10" t="s">
        <v>136</v>
      </c>
      <c r="E54" s="10" t="s">
        <v>17</v>
      </c>
      <c r="F54" s="10" t="s">
        <v>137</v>
      </c>
      <c r="G54" s="10">
        <v>75.7</v>
      </c>
      <c r="H54" s="11">
        <f t="shared" si="3"/>
        <v>45.42</v>
      </c>
      <c r="I54" s="11">
        <v>73.78</v>
      </c>
      <c r="J54" s="17">
        <f t="shared" si="4"/>
        <v>29.512</v>
      </c>
      <c r="K54" s="17">
        <f t="shared" si="5"/>
        <v>74.932</v>
      </c>
      <c r="L54" s="18">
        <v>1</v>
      </c>
      <c r="M54" s="19" t="s">
        <v>20</v>
      </c>
      <c r="N54" s="20"/>
      <c r="O54" s="20"/>
      <c r="P54" s="21"/>
    </row>
    <row r="55" s="1" customFormat="1" customHeight="1" spans="1:16">
      <c r="A55" s="9">
        <v>52</v>
      </c>
      <c r="B55" s="10" t="s">
        <v>138</v>
      </c>
      <c r="C55" s="10" t="s">
        <v>22</v>
      </c>
      <c r="D55" s="10" t="s">
        <v>136</v>
      </c>
      <c r="E55" s="10" t="s">
        <v>17</v>
      </c>
      <c r="F55" s="10" t="s">
        <v>139</v>
      </c>
      <c r="G55" s="10">
        <v>77.1</v>
      </c>
      <c r="H55" s="11">
        <f t="shared" si="3"/>
        <v>46.26</v>
      </c>
      <c r="I55" s="11">
        <v>0</v>
      </c>
      <c r="J55" s="17">
        <f t="shared" si="4"/>
        <v>0</v>
      </c>
      <c r="K55" s="17">
        <f t="shared" si="5"/>
        <v>46.26</v>
      </c>
      <c r="L55" s="18">
        <v>2</v>
      </c>
      <c r="M55" s="19"/>
      <c r="N55" s="20"/>
      <c r="O55" s="20"/>
      <c r="P55" s="21"/>
    </row>
    <row r="56" s="1" customFormat="1" customHeight="1" spans="1:16">
      <c r="A56" s="9">
        <v>54</v>
      </c>
      <c r="B56" s="10" t="s">
        <v>140</v>
      </c>
      <c r="C56" s="10" t="s">
        <v>15</v>
      </c>
      <c r="D56" s="10" t="s">
        <v>136</v>
      </c>
      <c r="E56" s="10" t="s">
        <v>17</v>
      </c>
      <c r="F56" s="10" t="s">
        <v>141</v>
      </c>
      <c r="G56" s="10">
        <v>72.6</v>
      </c>
      <c r="H56" s="11">
        <f t="shared" si="3"/>
        <v>43.56</v>
      </c>
      <c r="I56" s="11">
        <v>0</v>
      </c>
      <c r="J56" s="17">
        <f t="shared" si="4"/>
        <v>0</v>
      </c>
      <c r="K56" s="17">
        <f t="shared" si="5"/>
        <v>43.56</v>
      </c>
      <c r="L56" s="18">
        <v>3</v>
      </c>
      <c r="M56" s="19"/>
      <c r="N56" s="20"/>
      <c r="O56" s="20"/>
      <c r="P56" s="21"/>
    </row>
    <row r="57" s="1" customFormat="1" customHeight="1" spans="1:16">
      <c r="A57" s="9">
        <v>55</v>
      </c>
      <c r="B57" s="10" t="s">
        <v>142</v>
      </c>
      <c r="C57" s="10" t="s">
        <v>22</v>
      </c>
      <c r="D57" s="10" t="s">
        <v>143</v>
      </c>
      <c r="E57" s="10" t="s">
        <v>17</v>
      </c>
      <c r="F57" s="10" t="s">
        <v>144</v>
      </c>
      <c r="G57" s="10">
        <v>80</v>
      </c>
      <c r="H57" s="11">
        <f t="shared" si="3"/>
        <v>48</v>
      </c>
      <c r="I57" s="11">
        <v>74.84</v>
      </c>
      <c r="J57" s="17">
        <f t="shared" si="4"/>
        <v>29.936</v>
      </c>
      <c r="K57" s="17">
        <f t="shared" si="5"/>
        <v>77.936</v>
      </c>
      <c r="L57" s="18">
        <v>1</v>
      </c>
      <c r="M57" s="19" t="s">
        <v>20</v>
      </c>
      <c r="N57" s="20"/>
      <c r="O57" s="20"/>
      <c r="P57" s="21"/>
    </row>
    <row r="58" s="1" customFormat="1" customHeight="1" spans="1:16">
      <c r="A58" s="9">
        <v>56</v>
      </c>
      <c r="B58" s="10" t="s">
        <v>145</v>
      </c>
      <c r="C58" s="10" t="s">
        <v>22</v>
      </c>
      <c r="D58" s="10" t="s">
        <v>143</v>
      </c>
      <c r="E58" s="10" t="s">
        <v>17</v>
      </c>
      <c r="F58" s="10" t="s">
        <v>146</v>
      </c>
      <c r="G58" s="10">
        <v>75.4</v>
      </c>
      <c r="H58" s="11">
        <f t="shared" si="3"/>
        <v>45.24</v>
      </c>
      <c r="I58" s="11">
        <v>76.44</v>
      </c>
      <c r="J58" s="17">
        <f t="shared" si="4"/>
        <v>30.576</v>
      </c>
      <c r="K58" s="17">
        <f t="shared" si="5"/>
        <v>75.816</v>
      </c>
      <c r="L58" s="18">
        <v>2</v>
      </c>
      <c r="M58" s="19"/>
      <c r="N58" s="20"/>
      <c r="O58" s="20"/>
      <c r="P58" s="21"/>
    </row>
    <row r="59" s="1" customFormat="1" customHeight="1" spans="1:16">
      <c r="A59" s="9">
        <v>57</v>
      </c>
      <c r="B59" s="10" t="s">
        <v>147</v>
      </c>
      <c r="C59" s="10" t="s">
        <v>15</v>
      </c>
      <c r="D59" s="10" t="s">
        <v>143</v>
      </c>
      <c r="E59" s="10" t="s">
        <v>17</v>
      </c>
      <c r="F59" s="10" t="s">
        <v>148</v>
      </c>
      <c r="G59" s="10">
        <v>74</v>
      </c>
      <c r="H59" s="11">
        <f t="shared" si="3"/>
        <v>44.4</v>
      </c>
      <c r="I59" s="11">
        <v>0</v>
      </c>
      <c r="J59" s="17">
        <f t="shared" si="4"/>
        <v>0</v>
      </c>
      <c r="K59" s="17">
        <f t="shared" si="5"/>
        <v>44.4</v>
      </c>
      <c r="L59" s="18">
        <v>3</v>
      </c>
      <c r="M59" s="19"/>
      <c r="N59" s="20"/>
      <c r="O59" s="20"/>
      <c r="P59" s="21"/>
    </row>
    <row r="60" s="1" customFormat="1" customHeight="1" spans="1:16">
      <c r="A60" s="9">
        <v>58</v>
      </c>
      <c r="B60" s="10" t="s">
        <v>149</v>
      </c>
      <c r="C60" s="10" t="s">
        <v>22</v>
      </c>
      <c r="D60" s="10" t="s">
        <v>150</v>
      </c>
      <c r="E60" s="10" t="s">
        <v>17</v>
      </c>
      <c r="F60" s="10" t="s">
        <v>151</v>
      </c>
      <c r="G60" s="10">
        <v>71.6</v>
      </c>
      <c r="H60" s="11">
        <f t="shared" si="3"/>
        <v>42.96</v>
      </c>
      <c r="I60" s="23">
        <v>79.7</v>
      </c>
      <c r="J60" s="17">
        <f t="shared" si="4"/>
        <v>31.88</v>
      </c>
      <c r="K60" s="17">
        <f t="shared" si="5"/>
        <v>74.84</v>
      </c>
      <c r="L60" s="18">
        <v>1</v>
      </c>
      <c r="M60" s="19" t="s">
        <v>20</v>
      </c>
      <c r="N60" s="20"/>
      <c r="O60" s="20"/>
      <c r="P60" s="21"/>
    </row>
    <row r="61" s="1" customFormat="1" customHeight="1" spans="1:16">
      <c r="A61" s="9">
        <v>60</v>
      </c>
      <c r="B61" s="10" t="s">
        <v>152</v>
      </c>
      <c r="C61" s="10" t="s">
        <v>22</v>
      </c>
      <c r="D61" s="10" t="s">
        <v>150</v>
      </c>
      <c r="E61" s="10" t="s">
        <v>17</v>
      </c>
      <c r="F61" s="10" t="s">
        <v>153</v>
      </c>
      <c r="G61" s="10">
        <v>66.7</v>
      </c>
      <c r="H61" s="11">
        <f t="shared" si="3"/>
        <v>40.02</v>
      </c>
      <c r="I61" s="11">
        <v>77.24</v>
      </c>
      <c r="J61" s="17">
        <f t="shared" si="4"/>
        <v>30.896</v>
      </c>
      <c r="K61" s="17">
        <f t="shared" si="5"/>
        <v>70.916</v>
      </c>
      <c r="L61" s="18">
        <v>2</v>
      </c>
      <c r="M61" s="19" t="s">
        <v>20</v>
      </c>
      <c r="N61" s="20"/>
      <c r="O61" s="20"/>
      <c r="P61" s="21"/>
    </row>
    <row r="62" s="1" customFormat="1" customHeight="1" spans="1:16">
      <c r="A62" s="9">
        <v>59</v>
      </c>
      <c r="B62" s="10" t="s">
        <v>154</v>
      </c>
      <c r="C62" s="10" t="s">
        <v>22</v>
      </c>
      <c r="D62" s="10" t="s">
        <v>150</v>
      </c>
      <c r="E62" s="10" t="s">
        <v>17</v>
      </c>
      <c r="F62" s="10" t="s">
        <v>155</v>
      </c>
      <c r="G62" s="10">
        <v>67.2</v>
      </c>
      <c r="H62" s="11">
        <f t="shared" si="3"/>
        <v>40.32</v>
      </c>
      <c r="I62" s="11">
        <v>74.86</v>
      </c>
      <c r="J62" s="17">
        <f t="shared" si="4"/>
        <v>29.944</v>
      </c>
      <c r="K62" s="17">
        <f t="shared" si="5"/>
        <v>70.264</v>
      </c>
      <c r="L62" s="18">
        <v>3</v>
      </c>
      <c r="M62" s="19"/>
      <c r="N62" s="20"/>
      <c r="O62" s="20"/>
      <c r="P62" s="21"/>
    </row>
    <row r="63" s="1" customFormat="1" customHeight="1" spans="1:16">
      <c r="A63" s="9">
        <v>61</v>
      </c>
      <c r="B63" s="10" t="s">
        <v>156</v>
      </c>
      <c r="C63" s="10" t="s">
        <v>15</v>
      </c>
      <c r="D63" s="10" t="s">
        <v>150</v>
      </c>
      <c r="E63" s="10" t="s">
        <v>17</v>
      </c>
      <c r="F63" s="10" t="s">
        <v>157</v>
      </c>
      <c r="G63" s="10">
        <v>63.5</v>
      </c>
      <c r="H63" s="11">
        <f t="shared" si="3"/>
        <v>38.1</v>
      </c>
      <c r="I63" s="11">
        <v>76.62</v>
      </c>
      <c r="J63" s="17">
        <f t="shared" si="4"/>
        <v>30.648</v>
      </c>
      <c r="K63" s="17">
        <f t="shared" si="5"/>
        <v>68.748</v>
      </c>
      <c r="L63" s="18">
        <v>4</v>
      </c>
      <c r="M63" s="19"/>
      <c r="N63" s="20"/>
      <c r="O63" s="20"/>
      <c r="P63" s="21"/>
    </row>
    <row r="64" s="1" customFormat="1" customHeight="1" spans="1:16">
      <c r="A64" s="9">
        <v>62</v>
      </c>
      <c r="B64" s="10" t="s">
        <v>158</v>
      </c>
      <c r="C64" s="10" t="s">
        <v>15</v>
      </c>
      <c r="D64" s="10" t="s">
        <v>150</v>
      </c>
      <c r="E64" s="10" t="s">
        <v>17</v>
      </c>
      <c r="F64" s="10" t="s">
        <v>159</v>
      </c>
      <c r="G64" s="10">
        <v>62.5</v>
      </c>
      <c r="H64" s="11">
        <f t="shared" si="3"/>
        <v>37.5</v>
      </c>
      <c r="I64" s="11">
        <v>70.6</v>
      </c>
      <c r="J64" s="17">
        <f t="shared" si="4"/>
        <v>28.24</v>
      </c>
      <c r="K64" s="17">
        <f t="shared" si="5"/>
        <v>65.74</v>
      </c>
      <c r="L64" s="18">
        <v>5</v>
      </c>
      <c r="M64" s="19"/>
      <c r="N64" s="20"/>
      <c r="O64" s="20"/>
      <c r="P64" s="21"/>
    </row>
    <row r="65" s="1" customFormat="1" customHeight="1" spans="1:16">
      <c r="A65" s="9">
        <v>63</v>
      </c>
      <c r="B65" s="10" t="s">
        <v>160</v>
      </c>
      <c r="C65" s="10" t="s">
        <v>22</v>
      </c>
      <c r="D65" s="10" t="s">
        <v>161</v>
      </c>
      <c r="E65" s="10" t="s">
        <v>17</v>
      </c>
      <c r="F65" s="10" t="s">
        <v>162</v>
      </c>
      <c r="G65" s="10">
        <v>79.4</v>
      </c>
      <c r="H65" s="11">
        <f t="shared" si="3"/>
        <v>47.64</v>
      </c>
      <c r="I65" s="11">
        <v>81.5</v>
      </c>
      <c r="J65" s="17">
        <f t="shared" si="4"/>
        <v>32.6</v>
      </c>
      <c r="K65" s="17">
        <f t="shared" si="5"/>
        <v>80.24</v>
      </c>
      <c r="L65" s="18">
        <v>1</v>
      </c>
      <c r="M65" s="19" t="s">
        <v>20</v>
      </c>
      <c r="N65" s="20"/>
      <c r="O65" s="20"/>
      <c r="P65" s="21"/>
    </row>
    <row r="66" s="1" customFormat="1" customHeight="1" spans="1:16">
      <c r="A66" s="9">
        <v>64</v>
      </c>
      <c r="B66" s="10" t="s">
        <v>163</v>
      </c>
      <c r="C66" s="10" t="s">
        <v>22</v>
      </c>
      <c r="D66" s="10" t="s">
        <v>161</v>
      </c>
      <c r="E66" s="10" t="s">
        <v>17</v>
      </c>
      <c r="F66" s="10" t="s">
        <v>164</v>
      </c>
      <c r="G66" s="10">
        <v>72.1</v>
      </c>
      <c r="H66" s="11">
        <f t="shared" si="3"/>
        <v>43.26</v>
      </c>
      <c r="I66" s="11">
        <v>79.42</v>
      </c>
      <c r="J66" s="17">
        <f t="shared" si="4"/>
        <v>31.768</v>
      </c>
      <c r="K66" s="17">
        <f t="shared" si="5"/>
        <v>75.028</v>
      </c>
      <c r="L66" s="18">
        <v>2</v>
      </c>
      <c r="M66" s="19"/>
      <c r="N66" s="20"/>
      <c r="O66" s="20"/>
      <c r="P66" s="21"/>
    </row>
    <row r="67" s="1" customFormat="1" customHeight="1" spans="1:16">
      <c r="A67" s="9">
        <v>68</v>
      </c>
      <c r="B67" s="10" t="s">
        <v>165</v>
      </c>
      <c r="C67" s="10" t="s">
        <v>15</v>
      </c>
      <c r="D67" s="10" t="s">
        <v>166</v>
      </c>
      <c r="E67" s="10" t="s">
        <v>17</v>
      </c>
      <c r="F67" s="10" t="s">
        <v>167</v>
      </c>
      <c r="G67" s="10">
        <v>78.4</v>
      </c>
      <c r="H67" s="11">
        <f t="shared" ref="H67:H98" si="6">G67*0.6</f>
        <v>47.04</v>
      </c>
      <c r="I67" s="11">
        <v>87.66</v>
      </c>
      <c r="J67" s="17">
        <f t="shared" ref="J67:J98" si="7">I67*0.4</f>
        <v>35.064</v>
      </c>
      <c r="K67" s="17">
        <f t="shared" ref="K67:K98" si="8">H67+J67</f>
        <v>82.104</v>
      </c>
      <c r="L67" s="18">
        <v>1</v>
      </c>
      <c r="M67" s="19" t="s">
        <v>20</v>
      </c>
      <c r="N67" s="20"/>
      <c r="O67" s="20"/>
      <c r="P67" s="21"/>
    </row>
    <row r="68" s="1" customFormat="1" customHeight="1" spans="1:16">
      <c r="A68" s="9">
        <v>66</v>
      </c>
      <c r="B68" s="10" t="s">
        <v>168</v>
      </c>
      <c r="C68" s="10" t="s">
        <v>15</v>
      </c>
      <c r="D68" s="10" t="s">
        <v>166</v>
      </c>
      <c r="E68" s="10" t="s">
        <v>17</v>
      </c>
      <c r="F68" s="10" t="s">
        <v>169</v>
      </c>
      <c r="G68" s="10">
        <v>78.7</v>
      </c>
      <c r="H68" s="11">
        <f t="shared" si="6"/>
        <v>47.22</v>
      </c>
      <c r="I68" s="11">
        <v>82.22</v>
      </c>
      <c r="J68" s="17">
        <f t="shared" si="7"/>
        <v>32.888</v>
      </c>
      <c r="K68" s="17">
        <f t="shared" si="8"/>
        <v>80.108</v>
      </c>
      <c r="L68" s="18">
        <v>2</v>
      </c>
      <c r="M68" s="19" t="s">
        <v>20</v>
      </c>
      <c r="N68" s="20"/>
      <c r="O68" s="20"/>
      <c r="P68" s="21"/>
    </row>
    <row r="69" s="1" customFormat="1" customHeight="1" spans="1:16">
      <c r="A69" s="9">
        <v>65</v>
      </c>
      <c r="B69" s="10" t="s">
        <v>170</v>
      </c>
      <c r="C69" s="10" t="s">
        <v>22</v>
      </c>
      <c r="D69" s="10" t="s">
        <v>166</v>
      </c>
      <c r="E69" s="10" t="s">
        <v>17</v>
      </c>
      <c r="F69" s="10" t="s">
        <v>171</v>
      </c>
      <c r="G69" s="10">
        <v>78.7</v>
      </c>
      <c r="H69" s="11">
        <f t="shared" si="6"/>
        <v>47.22</v>
      </c>
      <c r="I69" s="11">
        <v>81.44</v>
      </c>
      <c r="J69" s="17">
        <f t="shared" si="7"/>
        <v>32.576</v>
      </c>
      <c r="K69" s="17">
        <f t="shared" si="8"/>
        <v>79.796</v>
      </c>
      <c r="L69" s="18">
        <v>3</v>
      </c>
      <c r="M69" s="19"/>
      <c r="N69" s="20"/>
      <c r="O69" s="20"/>
      <c r="P69" s="21"/>
    </row>
    <row r="70" s="1" customFormat="1" customHeight="1" spans="1:16">
      <c r="A70" s="9">
        <v>67</v>
      </c>
      <c r="B70" s="10" t="s">
        <v>172</v>
      </c>
      <c r="C70" s="10" t="s">
        <v>15</v>
      </c>
      <c r="D70" s="10" t="s">
        <v>166</v>
      </c>
      <c r="E70" s="10" t="s">
        <v>17</v>
      </c>
      <c r="F70" s="10" t="s">
        <v>173</v>
      </c>
      <c r="G70" s="10">
        <v>78.4</v>
      </c>
      <c r="H70" s="11">
        <f t="shared" si="6"/>
        <v>47.04</v>
      </c>
      <c r="I70" s="11">
        <v>81.16</v>
      </c>
      <c r="J70" s="17">
        <f t="shared" si="7"/>
        <v>32.464</v>
      </c>
      <c r="K70" s="17">
        <f t="shared" si="8"/>
        <v>79.504</v>
      </c>
      <c r="L70" s="18">
        <v>4</v>
      </c>
      <c r="M70" s="19"/>
      <c r="N70" s="20"/>
      <c r="O70" s="20"/>
      <c r="P70" s="21"/>
    </row>
    <row r="71" s="1" customFormat="1" customHeight="1" spans="1:16">
      <c r="A71" s="9">
        <v>69</v>
      </c>
      <c r="B71" s="10" t="s">
        <v>174</v>
      </c>
      <c r="C71" s="10" t="s">
        <v>15</v>
      </c>
      <c r="D71" s="10" t="s">
        <v>166</v>
      </c>
      <c r="E71" s="10" t="s">
        <v>17</v>
      </c>
      <c r="F71" s="10" t="s">
        <v>175</v>
      </c>
      <c r="G71" s="10">
        <v>76.2</v>
      </c>
      <c r="H71" s="11">
        <f t="shared" si="6"/>
        <v>45.72</v>
      </c>
      <c r="I71" s="11">
        <v>80.64</v>
      </c>
      <c r="J71" s="17">
        <f t="shared" si="7"/>
        <v>32.256</v>
      </c>
      <c r="K71" s="17">
        <f t="shared" si="8"/>
        <v>77.976</v>
      </c>
      <c r="L71" s="18">
        <v>5</v>
      </c>
      <c r="M71" s="19"/>
      <c r="N71" s="20"/>
      <c r="O71" s="20"/>
      <c r="P71" s="21"/>
    </row>
    <row r="72" s="1" customFormat="1" customHeight="1" spans="1:16">
      <c r="A72" s="9">
        <v>70</v>
      </c>
      <c r="B72" s="10" t="s">
        <v>176</v>
      </c>
      <c r="C72" s="10" t="s">
        <v>15</v>
      </c>
      <c r="D72" s="10" t="s">
        <v>166</v>
      </c>
      <c r="E72" s="10" t="s">
        <v>17</v>
      </c>
      <c r="F72" s="10" t="s">
        <v>177</v>
      </c>
      <c r="G72" s="10">
        <v>74.3</v>
      </c>
      <c r="H72" s="11">
        <f t="shared" si="6"/>
        <v>44.58</v>
      </c>
      <c r="I72" s="11">
        <v>0</v>
      </c>
      <c r="J72" s="17">
        <f t="shared" si="7"/>
        <v>0</v>
      </c>
      <c r="K72" s="17">
        <f t="shared" si="8"/>
        <v>44.58</v>
      </c>
      <c r="L72" s="18">
        <v>6</v>
      </c>
      <c r="M72" s="19"/>
      <c r="N72" s="20"/>
      <c r="O72" s="20"/>
      <c r="P72" s="21"/>
    </row>
    <row r="73" s="1" customFormat="1" customHeight="1" spans="1:16">
      <c r="A73" s="9">
        <v>72</v>
      </c>
      <c r="B73" s="10" t="s">
        <v>178</v>
      </c>
      <c r="C73" s="10" t="s">
        <v>22</v>
      </c>
      <c r="D73" s="10" t="s">
        <v>179</v>
      </c>
      <c r="E73" s="10" t="s">
        <v>17</v>
      </c>
      <c r="F73" s="10" t="s">
        <v>180</v>
      </c>
      <c r="G73" s="10">
        <v>81.6</v>
      </c>
      <c r="H73" s="11">
        <f t="shared" si="6"/>
        <v>48.96</v>
      </c>
      <c r="I73" s="11">
        <v>83.5</v>
      </c>
      <c r="J73" s="17">
        <f t="shared" si="7"/>
        <v>33.4</v>
      </c>
      <c r="K73" s="17">
        <f t="shared" si="8"/>
        <v>82.36</v>
      </c>
      <c r="L73" s="18">
        <v>1</v>
      </c>
      <c r="M73" s="19" t="s">
        <v>20</v>
      </c>
      <c r="N73" s="20"/>
      <c r="O73" s="20"/>
      <c r="P73" s="21"/>
    </row>
    <row r="74" s="1" customFormat="1" customHeight="1" spans="1:16">
      <c r="A74" s="9">
        <v>71</v>
      </c>
      <c r="B74" s="10" t="s">
        <v>181</v>
      </c>
      <c r="C74" s="10" t="s">
        <v>22</v>
      </c>
      <c r="D74" s="10" t="s">
        <v>179</v>
      </c>
      <c r="E74" s="10" t="s">
        <v>17</v>
      </c>
      <c r="F74" s="10" t="s">
        <v>182</v>
      </c>
      <c r="G74" s="10">
        <v>81.6</v>
      </c>
      <c r="H74" s="11">
        <f t="shared" si="6"/>
        <v>48.96</v>
      </c>
      <c r="I74" s="11">
        <v>80.8</v>
      </c>
      <c r="J74" s="17">
        <f t="shared" si="7"/>
        <v>32.32</v>
      </c>
      <c r="K74" s="17">
        <f t="shared" si="8"/>
        <v>81.28</v>
      </c>
      <c r="L74" s="18">
        <v>2</v>
      </c>
      <c r="M74" s="19"/>
      <c r="N74" s="20"/>
      <c r="O74" s="20"/>
      <c r="P74" s="21"/>
    </row>
    <row r="75" s="1" customFormat="1" customHeight="1" spans="1:16">
      <c r="A75" s="9">
        <v>73</v>
      </c>
      <c r="B75" s="10" t="s">
        <v>183</v>
      </c>
      <c r="C75" s="10" t="s">
        <v>22</v>
      </c>
      <c r="D75" s="10" t="s">
        <v>179</v>
      </c>
      <c r="E75" s="10" t="s">
        <v>17</v>
      </c>
      <c r="F75" s="10" t="s">
        <v>184</v>
      </c>
      <c r="G75" s="10">
        <v>80.2</v>
      </c>
      <c r="H75" s="11">
        <f t="shared" si="6"/>
        <v>48.12</v>
      </c>
      <c r="I75" s="11">
        <v>77.32</v>
      </c>
      <c r="J75" s="17">
        <f t="shared" si="7"/>
        <v>30.928</v>
      </c>
      <c r="K75" s="17">
        <f t="shared" si="8"/>
        <v>79.048</v>
      </c>
      <c r="L75" s="18">
        <v>3</v>
      </c>
      <c r="M75" s="19"/>
      <c r="N75" s="20"/>
      <c r="O75" s="20"/>
      <c r="P75" s="21"/>
    </row>
    <row r="76" s="1" customFormat="1" customHeight="1" spans="1:16">
      <c r="A76" s="9">
        <v>74</v>
      </c>
      <c r="B76" s="10" t="s">
        <v>185</v>
      </c>
      <c r="C76" s="10" t="s">
        <v>22</v>
      </c>
      <c r="D76" s="10" t="s">
        <v>186</v>
      </c>
      <c r="E76" s="10" t="s">
        <v>17</v>
      </c>
      <c r="F76" s="10" t="s">
        <v>187</v>
      </c>
      <c r="G76" s="10">
        <v>83.3</v>
      </c>
      <c r="H76" s="11">
        <f t="shared" si="6"/>
        <v>49.98</v>
      </c>
      <c r="I76" s="11">
        <v>83.76</v>
      </c>
      <c r="J76" s="17">
        <f t="shared" si="7"/>
        <v>33.504</v>
      </c>
      <c r="K76" s="17">
        <f t="shared" si="8"/>
        <v>83.484</v>
      </c>
      <c r="L76" s="18">
        <v>1</v>
      </c>
      <c r="M76" s="19" t="s">
        <v>20</v>
      </c>
      <c r="N76" s="20"/>
      <c r="O76" s="20"/>
      <c r="P76" s="21"/>
    </row>
    <row r="77" s="1" customFormat="1" customHeight="1" spans="1:16">
      <c r="A77" s="9">
        <v>75</v>
      </c>
      <c r="B77" s="10" t="s">
        <v>188</v>
      </c>
      <c r="C77" s="10" t="s">
        <v>22</v>
      </c>
      <c r="D77" s="10" t="s">
        <v>186</v>
      </c>
      <c r="E77" s="10" t="s">
        <v>17</v>
      </c>
      <c r="F77" s="10" t="s">
        <v>189</v>
      </c>
      <c r="G77" s="10">
        <v>80.9</v>
      </c>
      <c r="H77" s="11">
        <f t="shared" si="6"/>
        <v>48.54</v>
      </c>
      <c r="I77" s="11">
        <v>85.5</v>
      </c>
      <c r="J77" s="17">
        <f t="shared" si="7"/>
        <v>34.2</v>
      </c>
      <c r="K77" s="17">
        <f t="shared" si="8"/>
        <v>82.74</v>
      </c>
      <c r="L77" s="18">
        <v>2</v>
      </c>
      <c r="M77" s="19"/>
      <c r="N77" s="20"/>
      <c r="O77" s="20"/>
      <c r="P77" s="21"/>
    </row>
    <row r="78" s="1" customFormat="1" customHeight="1" spans="1:16">
      <c r="A78" s="9">
        <v>76</v>
      </c>
      <c r="B78" s="10" t="s">
        <v>190</v>
      </c>
      <c r="C78" s="10" t="s">
        <v>15</v>
      </c>
      <c r="D78" s="10" t="s">
        <v>186</v>
      </c>
      <c r="E78" s="10" t="s">
        <v>17</v>
      </c>
      <c r="F78" s="10" t="s">
        <v>191</v>
      </c>
      <c r="G78" s="10">
        <v>80.1</v>
      </c>
      <c r="H78" s="11">
        <f t="shared" si="6"/>
        <v>48.06</v>
      </c>
      <c r="I78" s="11">
        <v>81.52</v>
      </c>
      <c r="J78" s="17">
        <f t="shared" si="7"/>
        <v>32.608</v>
      </c>
      <c r="K78" s="17">
        <f t="shared" si="8"/>
        <v>80.668</v>
      </c>
      <c r="L78" s="18">
        <v>3</v>
      </c>
      <c r="M78" s="19"/>
      <c r="N78" s="20"/>
      <c r="O78" s="20"/>
      <c r="P78" s="21"/>
    </row>
    <row r="79" s="1" customFormat="1" customHeight="1" spans="1:16">
      <c r="A79" s="9">
        <v>77</v>
      </c>
      <c r="B79" s="10" t="s">
        <v>192</v>
      </c>
      <c r="C79" s="10" t="s">
        <v>15</v>
      </c>
      <c r="D79" s="10" t="s">
        <v>193</v>
      </c>
      <c r="E79" s="10" t="s">
        <v>17</v>
      </c>
      <c r="F79" s="10" t="s">
        <v>194</v>
      </c>
      <c r="G79" s="10">
        <v>78.4</v>
      </c>
      <c r="H79" s="11">
        <f t="shared" si="6"/>
        <v>47.04</v>
      </c>
      <c r="I79" s="11">
        <v>84.4</v>
      </c>
      <c r="J79" s="17">
        <f t="shared" si="7"/>
        <v>33.76</v>
      </c>
      <c r="K79" s="17">
        <f t="shared" si="8"/>
        <v>80.8</v>
      </c>
      <c r="L79" s="18">
        <v>1</v>
      </c>
      <c r="M79" s="19" t="s">
        <v>20</v>
      </c>
      <c r="N79" s="20"/>
      <c r="O79" s="20"/>
      <c r="P79" s="21"/>
    </row>
    <row r="80" s="1" customFormat="1" customHeight="1" spans="1:16">
      <c r="A80" s="9">
        <v>79</v>
      </c>
      <c r="B80" s="10" t="s">
        <v>195</v>
      </c>
      <c r="C80" s="10" t="s">
        <v>15</v>
      </c>
      <c r="D80" s="10" t="s">
        <v>193</v>
      </c>
      <c r="E80" s="10" t="s">
        <v>17</v>
      </c>
      <c r="F80" s="10" t="s">
        <v>196</v>
      </c>
      <c r="G80" s="10">
        <v>74.8</v>
      </c>
      <c r="H80" s="11">
        <f t="shared" si="6"/>
        <v>44.88</v>
      </c>
      <c r="I80" s="11">
        <v>83.42</v>
      </c>
      <c r="J80" s="17">
        <f t="shared" si="7"/>
        <v>33.368</v>
      </c>
      <c r="K80" s="17">
        <f t="shared" si="8"/>
        <v>78.248</v>
      </c>
      <c r="L80" s="18">
        <v>2</v>
      </c>
      <c r="M80" s="19" t="s">
        <v>20</v>
      </c>
      <c r="N80" s="20"/>
      <c r="O80" s="20"/>
      <c r="P80" s="21"/>
    </row>
    <row r="81" s="1" customFormat="1" customHeight="1" spans="1:16">
      <c r="A81" s="9">
        <v>78</v>
      </c>
      <c r="B81" s="10" t="s">
        <v>197</v>
      </c>
      <c r="C81" s="10" t="s">
        <v>22</v>
      </c>
      <c r="D81" s="10" t="s">
        <v>193</v>
      </c>
      <c r="E81" s="10" t="s">
        <v>17</v>
      </c>
      <c r="F81" s="10" t="s">
        <v>198</v>
      </c>
      <c r="G81" s="10">
        <v>76.6</v>
      </c>
      <c r="H81" s="11">
        <f t="shared" si="6"/>
        <v>45.96</v>
      </c>
      <c r="I81" s="11">
        <v>80.1</v>
      </c>
      <c r="J81" s="17">
        <f t="shared" si="7"/>
        <v>32.04</v>
      </c>
      <c r="K81" s="17">
        <f t="shared" si="8"/>
        <v>78</v>
      </c>
      <c r="L81" s="18">
        <v>3</v>
      </c>
      <c r="M81" s="19"/>
      <c r="N81" s="20"/>
      <c r="O81" s="20"/>
      <c r="P81" s="21"/>
    </row>
    <row r="82" s="1" customFormat="1" customHeight="1" spans="1:16">
      <c r="A82" s="9">
        <v>81</v>
      </c>
      <c r="B82" s="10" t="s">
        <v>199</v>
      </c>
      <c r="C82" s="10" t="s">
        <v>22</v>
      </c>
      <c r="D82" s="10" t="s">
        <v>193</v>
      </c>
      <c r="E82" s="10" t="s">
        <v>17</v>
      </c>
      <c r="F82" s="10" t="s">
        <v>200</v>
      </c>
      <c r="G82" s="10">
        <v>71</v>
      </c>
      <c r="H82" s="11">
        <f t="shared" si="6"/>
        <v>42.6</v>
      </c>
      <c r="I82" s="11">
        <v>80.92</v>
      </c>
      <c r="J82" s="17">
        <f t="shared" si="7"/>
        <v>32.368</v>
      </c>
      <c r="K82" s="17">
        <f t="shared" si="8"/>
        <v>74.968</v>
      </c>
      <c r="L82" s="18">
        <v>4</v>
      </c>
      <c r="M82" s="19"/>
      <c r="N82" s="20"/>
      <c r="O82" s="20"/>
      <c r="P82" s="21"/>
    </row>
    <row r="83" s="1" customFormat="1" customHeight="1" spans="1:16">
      <c r="A83" s="9">
        <v>82</v>
      </c>
      <c r="B83" s="10" t="s">
        <v>201</v>
      </c>
      <c r="C83" s="10" t="s">
        <v>15</v>
      </c>
      <c r="D83" s="10" t="s">
        <v>193</v>
      </c>
      <c r="E83" s="10" t="s">
        <v>17</v>
      </c>
      <c r="F83" s="10">
        <v>20180010830</v>
      </c>
      <c r="G83" s="10">
        <v>70.1</v>
      </c>
      <c r="H83" s="11">
        <f t="shared" si="6"/>
        <v>42.06</v>
      </c>
      <c r="I83" s="11">
        <v>76.02</v>
      </c>
      <c r="J83" s="17">
        <f t="shared" si="7"/>
        <v>30.408</v>
      </c>
      <c r="K83" s="17">
        <f t="shared" si="8"/>
        <v>72.468</v>
      </c>
      <c r="L83" s="18">
        <v>5</v>
      </c>
      <c r="M83" s="19"/>
      <c r="N83" s="20"/>
      <c r="O83" s="20"/>
      <c r="P83" s="21"/>
    </row>
    <row r="84" s="1" customFormat="1" customHeight="1" spans="1:16">
      <c r="A84" s="9">
        <v>80</v>
      </c>
      <c r="B84" s="10" t="s">
        <v>202</v>
      </c>
      <c r="C84" s="10" t="s">
        <v>15</v>
      </c>
      <c r="D84" s="10" t="s">
        <v>193</v>
      </c>
      <c r="E84" s="10" t="s">
        <v>17</v>
      </c>
      <c r="F84" s="10" t="s">
        <v>203</v>
      </c>
      <c r="G84" s="10">
        <v>71.1</v>
      </c>
      <c r="H84" s="11">
        <f t="shared" si="6"/>
        <v>42.66</v>
      </c>
      <c r="I84" s="11">
        <v>0</v>
      </c>
      <c r="J84" s="17">
        <f t="shared" si="7"/>
        <v>0</v>
      </c>
      <c r="K84" s="17">
        <f t="shared" si="8"/>
        <v>42.66</v>
      </c>
      <c r="L84" s="18">
        <v>6</v>
      </c>
      <c r="M84" s="19"/>
      <c r="N84" s="20"/>
      <c r="O84" s="20"/>
      <c r="P84" s="21"/>
    </row>
    <row r="85" s="1" customFormat="1" customHeight="1" spans="1:16">
      <c r="A85" s="9">
        <v>83</v>
      </c>
      <c r="B85" s="10" t="s">
        <v>204</v>
      </c>
      <c r="C85" s="10" t="s">
        <v>22</v>
      </c>
      <c r="D85" s="10" t="s">
        <v>205</v>
      </c>
      <c r="E85" s="10" t="s">
        <v>17</v>
      </c>
      <c r="F85" s="10" t="s">
        <v>206</v>
      </c>
      <c r="G85" s="10">
        <v>80.1</v>
      </c>
      <c r="H85" s="11">
        <f t="shared" si="6"/>
        <v>48.06</v>
      </c>
      <c r="I85" s="11">
        <v>80.38</v>
      </c>
      <c r="J85" s="17">
        <f t="shared" si="7"/>
        <v>32.152</v>
      </c>
      <c r="K85" s="17">
        <f t="shared" si="8"/>
        <v>80.212</v>
      </c>
      <c r="L85" s="18">
        <v>1</v>
      </c>
      <c r="M85" s="19" t="s">
        <v>20</v>
      </c>
      <c r="N85" s="20"/>
      <c r="O85" s="20"/>
      <c r="P85" s="21"/>
    </row>
    <row r="86" s="1" customFormat="1" customHeight="1" spans="1:16">
      <c r="A86" s="9">
        <v>84</v>
      </c>
      <c r="B86" s="10" t="s">
        <v>207</v>
      </c>
      <c r="C86" s="10" t="s">
        <v>22</v>
      </c>
      <c r="D86" s="10" t="s">
        <v>205</v>
      </c>
      <c r="E86" s="10" t="s">
        <v>17</v>
      </c>
      <c r="F86" s="10" t="s">
        <v>208</v>
      </c>
      <c r="G86" s="10">
        <v>73.8</v>
      </c>
      <c r="H86" s="11">
        <f t="shared" si="6"/>
        <v>44.28</v>
      </c>
      <c r="I86" s="11">
        <v>0</v>
      </c>
      <c r="J86" s="17">
        <f t="shared" si="7"/>
        <v>0</v>
      </c>
      <c r="K86" s="17">
        <f t="shared" si="8"/>
        <v>44.28</v>
      </c>
      <c r="L86" s="18">
        <v>2</v>
      </c>
      <c r="M86" s="19"/>
      <c r="N86" s="20"/>
      <c r="O86" s="20"/>
      <c r="P86" s="21"/>
    </row>
    <row r="87" s="1" customFormat="1" customHeight="1" spans="1:16">
      <c r="A87" s="9">
        <v>86</v>
      </c>
      <c r="B87" s="10" t="s">
        <v>209</v>
      </c>
      <c r="C87" s="10" t="s">
        <v>22</v>
      </c>
      <c r="D87" s="10" t="s">
        <v>210</v>
      </c>
      <c r="E87" s="10" t="s">
        <v>17</v>
      </c>
      <c r="F87" s="10" t="s">
        <v>211</v>
      </c>
      <c r="G87" s="10">
        <v>75.4</v>
      </c>
      <c r="H87" s="11">
        <f t="shared" si="6"/>
        <v>45.24</v>
      </c>
      <c r="I87" s="11">
        <v>78</v>
      </c>
      <c r="J87" s="17">
        <f t="shared" si="7"/>
        <v>31.2</v>
      </c>
      <c r="K87" s="17">
        <f t="shared" si="8"/>
        <v>76.44</v>
      </c>
      <c r="L87" s="18">
        <v>1</v>
      </c>
      <c r="M87" s="19" t="s">
        <v>20</v>
      </c>
      <c r="N87" s="20"/>
      <c r="O87" s="20"/>
      <c r="P87" s="21"/>
    </row>
    <row r="88" s="1" customFormat="1" customHeight="1" spans="1:16">
      <c r="A88" s="9">
        <v>85</v>
      </c>
      <c r="B88" s="10" t="s">
        <v>212</v>
      </c>
      <c r="C88" s="10" t="s">
        <v>15</v>
      </c>
      <c r="D88" s="10" t="s">
        <v>210</v>
      </c>
      <c r="E88" s="10" t="s">
        <v>17</v>
      </c>
      <c r="F88" s="10" t="s">
        <v>213</v>
      </c>
      <c r="G88" s="10">
        <v>75.7</v>
      </c>
      <c r="H88" s="11">
        <f t="shared" si="6"/>
        <v>45.42</v>
      </c>
      <c r="I88" s="11">
        <v>77.2</v>
      </c>
      <c r="J88" s="17">
        <f t="shared" si="7"/>
        <v>30.88</v>
      </c>
      <c r="K88" s="17">
        <f t="shared" si="8"/>
        <v>76.3</v>
      </c>
      <c r="L88" s="18">
        <v>2</v>
      </c>
      <c r="M88" s="19" t="s">
        <v>20</v>
      </c>
      <c r="N88" s="20"/>
      <c r="O88" s="20"/>
      <c r="P88" s="21"/>
    </row>
    <row r="89" s="1" customFormat="1" customHeight="1" spans="1:16">
      <c r="A89" s="9">
        <v>87</v>
      </c>
      <c r="B89" s="10" t="s">
        <v>214</v>
      </c>
      <c r="C89" s="10" t="s">
        <v>22</v>
      </c>
      <c r="D89" s="10" t="s">
        <v>210</v>
      </c>
      <c r="E89" s="10" t="s">
        <v>17</v>
      </c>
      <c r="F89" s="10" t="s">
        <v>215</v>
      </c>
      <c r="G89" s="10">
        <v>69.5</v>
      </c>
      <c r="H89" s="11">
        <f t="shared" si="6"/>
        <v>41.7</v>
      </c>
      <c r="I89" s="11">
        <v>72.72</v>
      </c>
      <c r="J89" s="17">
        <f t="shared" si="7"/>
        <v>29.088</v>
      </c>
      <c r="K89" s="17">
        <f t="shared" si="8"/>
        <v>70.788</v>
      </c>
      <c r="L89" s="18">
        <v>3</v>
      </c>
      <c r="M89" s="19"/>
      <c r="N89" s="20"/>
      <c r="O89" s="20"/>
      <c r="P89" s="21"/>
    </row>
    <row r="90" s="1" customFormat="1" customHeight="1" spans="1:16">
      <c r="A90" s="9">
        <v>88</v>
      </c>
      <c r="B90" s="10" t="s">
        <v>216</v>
      </c>
      <c r="C90" s="10" t="s">
        <v>15</v>
      </c>
      <c r="D90" s="10" t="s">
        <v>210</v>
      </c>
      <c r="E90" s="10" t="s">
        <v>17</v>
      </c>
      <c r="F90" s="10" t="s">
        <v>217</v>
      </c>
      <c r="G90" s="10">
        <v>68.4</v>
      </c>
      <c r="H90" s="11">
        <f t="shared" si="6"/>
        <v>41.04</v>
      </c>
      <c r="I90" s="11">
        <v>74.32</v>
      </c>
      <c r="J90" s="17">
        <f t="shared" si="7"/>
        <v>29.728</v>
      </c>
      <c r="K90" s="17">
        <f t="shared" si="8"/>
        <v>70.768</v>
      </c>
      <c r="L90" s="18">
        <v>4</v>
      </c>
      <c r="M90" s="19"/>
      <c r="N90" s="20"/>
      <c r="O90" s="20"/>
      <c r="P90" s="21"/>
    </row>
    <row r="91" s="1" customFormat="1" customHeight="1" spans="1:16">
      <c r="A91" s="9">
        <v>90</v>
      </c>
      <c r="B91" s="10" t="s">
        <v>218</v>
      </c>
      <c r="C91" s="10" t="s">
        <v>15</v>
      </c>
      <c r="D91" s="10" t="s">
        <v>219</v>
      </c>
      <c r="E91" s="10" t="s">
        <v>119</v>
      </c>
      <c r="F91" s="10" t="s">
        <v>220</v>
      </c>
      <c r="G91" s="10">
        <v>83.9</v>
      </c>
      <c r="H91" s="11">
        <f t="shared" si="6"/>
        <v>50.34</v>
      </c>
      <c r="I91" s="11">
        <v>81.3</v>
      </c>
      <c r="J91" s="17">
        <f t="shared" si="7"/>
        <v>32.52</v>
      </c>
      <c r="K91" s="17">
        <f t="shared" si="8"/>
        <v>82.86</v>
      </c>
      <c r="L91" s="18">
        <v>1</v>
      </c>
      <c r="M91" s="19" t="s">
        <v>20</v>
      </c>
      <c r="N91" s="20"/>
      <c r="O91" s="20"/>
      <c r="P91" s="21"/>
    </row>
    <row r="92" s="1" customFormat="1" customHeight="1" spans="1:16">
      <c r="A92" s="9">
        <v>91</v>
      </c>
      <c r="B92" s="10" t="s">
        <v>221</v>
      </c>
      <c r="C92" s="10" t="s">
        <v>22</v>
      </c>
      <c r="D92" s="10" t="s">
        <v>219</v>
      </c>
      <c r="E92" s="10" t="s">
        <v>119</v>
      </c>
      <c r="F92" s="10" t="s">
        <v>222</v>
      </c>
      <c r="G92" s="10">
        <v>80.4</v>
      </c>
      <c r="H92" s="11">
        <f t="shared" si="6"/>
        <v>48.24</v>
      </c>
      <c r="I92" s="11">
        <v>82.46</v>
      </c>
      <c r="J92" s="17">
        <f t="shared" si="7"/>
        <v>32.984</v>
      </c>
      <c r="K92" s="17">
        <f t="shared" si="8"/>
        <v>81.224</v>
      </c>
      <c r="L92" s="18">
        <v>2</v>
      </c>
      <c r="M92" s="19"/>
      <c r="N92" s="20"/>
      <c r="O92" s="20"/>
      <c r="P92" s="21"/>
    </row>
    <row r="93" s="1" customFormat="1" customHeight="1" spans="1:16">
      <c r="A93" s="9">
        <v>89</v>
      </c>
      <c r="B93" s="10" t="s">
        <v>223</v>
      </c>
      <c r="C93" s="10" t="s">
        <v>15</v>
      </c>
      <c r="D93" s="10" t="s">
        <v>219</v>
      </c>
      <c r="E93" s="10" t="s">
        <v>119</v>
      </c>
      <c r="F93" s="10" t="s">
        <v>224</v>
      </c>
      <c r="G93" s="10">
        <v>89.4</v>
      </c>
      <c r="H93" s="11">
        <f t="shared" si="6"/>
        <v>53.64</v>
      </c>
      <c r="I93" s="11">
        <v>0</v>
      </c>
      <c r="J93" s="17">
        <f t="shared" si="7"/>
        <v>0</v>
      </c>
      <c r="K93" s="17">
        <f t="shared" si="8"/>
        <v>53.64</v>
      </c>
      <c r="L93" s="18">
        <v>3</v>
      </c>
      <c r="M93" s="19"/>
      <c r="N93" s="20"/>
      <c r="O93" s="20"/>
      <c r="P93" s="21"/>
    </row>
    <row r="94" s="1" customFormat="1" customHeight="1" spans="1:16">
      <c r="A94" s="9">
        <v>92</v>
      </c>
      <c r="B94" s="10" t="s">
        <v>225</v>
      </c>
      <c r="C94" s="10" t="s">
        <v>15</v>
      </c>
      <c r="D94" s="10" t="s">
        <v>219</v>
      </c>
      <c r="E94" s="10" t="s">
        <v>126</v>
      </c>
      <c r="F94" s="10" t="s">
        <v>226</v>
      </c>
      <c r="G94" s="10">
        <v>77.4</v>
      </c>
      <c r="H94" s="11">
        <f t="shared" si="6"/>
        <v>46.44</v>
      </c>
      <c r="I94" s="11">
        <v>80.8</v>
      </c>
      <c r="J94" s="17">
        <f t="shared" si="7"/>
        <v>32.32</v>
      </c>
      <c r="K94" s="17">
        <f t="shared" si="8"/>
        <v>78.76</v>
      </c>
      <c r="L94" s="18">
        <v>1</v>
      </c>
      <c r="M94" s="19" t="s">
        <v>20</v>
      </c>
      <c r="N94" s="20"/>
      <c r="O94" s="20"/>
      <c r="P94" s="21"/>
    </row>
    <row r="95" s="1" customFormat="1" customHeight="1" spans="1:16">
      <c r="A95" s="9">
        <v>94</v>
      </c>
      <c r="B95" s="10" t="s">
        <v>227</v>
      </c>
      <c r="C95" s="10" t="s">
        <v>22</v>
      </c>
      <c r="D95" s="10" t="s">
        <v>219</v>
      </c>
      <c r="E95" s="10" t="s">
        <v>126</v>
      </c>
      <c r="F95" s="10" t="s">
        <v>228</v>
      </c>
      <c r="G95" s="10">
        <v>74.3</v>
      </c>
      <c r="H95" s="11">
        <f t="shared" si="6"/>
        <v>44.58</v>
      </c>
      <c r="I95" s="11">
        <v>80.9</v>
      </c>
      <c r="J95" s="17">
        <f t="shared" si="7"/>
        <v>32.36</v>
      </c>
      <c r="K95" s="17">
        <f t="shared" si="8"/>
        <v>76.94</v>
      </c>
      <c r="L95" s="18">
        <v>2</v>
      </c>
      <c r="M95" s="19"/>
      <c r="N95" s="20"/>
      <c r="O95" s="20"/>
      <c r="P95" s="21"/>
    </row>
    <row r="96" s="1" customFormat="1" customHeight="1" spans="1:16">
      <c r="A96" s="9">
        <v>93</v>
      </c>
      <c r="B96" s="10" t="s">
        <v>229</v>
      </c>
      <c r="C96" s="10" t="s">
        <v>15</v>
      </c>
      <c r="D96" s="10" t="s">
        <v>219</v>
      </c>
      <c r="E96" s="10" t="s">
        <v>126</v>
      </c>
      <c r="F96" s="10" t="s">
        <v>230</v>
      </c>
      <c r="G96" s="10">
        <v>74.8</v>
      </c>
      <c r="H96" s="11">
        <f t="shared" si="6"/>
        <v>44.88</v>
      </c>
      <c r="I96" s="11">
        <v>0</v>
      </c>
      <c r="J96" s="17">
        <f t="shared" si="7"/>
        <v>0</v>
      </c>
      <c r="K96" s="17">
        <f t="shared" si="8"/>
        <v>44.88</v>
      </c>
      <c r="L96" s="18">
        <v>3</v>
      </c>
      <c r="M96" s="19"/>
      <c r="N96" s="20"/>
      <c r="O96" s="20"/>
      <c r="P96" s="21"/>
    </row>
    <row r="97" s="1" customFormat="1" customHeight="1" spans="1:16">
      <c r="A97" s="9">
        <v>95</v>
      </c>
      <c r="B97" s="10" t="s">
        <v>231</v>
      </c>
      <c r="C97" s="10" t="s">
        <v>22</v>
      </c>
      <c r="D97" s="10" t="s">
        <v>232</v>
      </c>
      <c r="E97" s="10" t="s">
        <v>17</v>
      </c>
      <c r="F97" s="10" t="s">
        <v>233</v>
      </c>
      <c r="G97" s="10">
        <v>82.9</v>
      </c>
      <c r="H97" s="11">
        <f t="shared" si="6"/>
        <v>49.74</v>
      </c>
      <c r="I97" s="11">
        <v>80.4</v>
      </c>
      <c r="J97" s="17">
        <f t="shared" si="7"/>
        <v>32.16</v>
      </c>
      <c r="K97" s="17">
        <f t="shared" si="8"/>
        <v>81.9</v>
      </c>
      <c r="L97" s="18">
        <v>1</v>
      </c>
      <c r="M97" s="19" t="s">
        <v>20</v>
      </c>
      <c r="N97" s="20"/>
      <c r="O97" s="20"/>
      <c r="P97" s="21"/>
    </row>
    <row r="98" s="1" customFormat="1" customHeight="1" spans="1:16">
      <c r="A98" s="9">
        <v>96</v>
      </c>
      <c r="B98" s="10" t="s">
        <v>234</v>
      </c>
      <c r="C98" s="10" t="s">
        <v>22</v>
      </c>
      <c r="D98" s="10" t="s">
        <v>232</v>
      </c>
      <c r="E98" s="10" t="s">
        <v>17</v>
      </c>
      <c r="F98" s="10" t="s">
        <v>235</v>
      </c>
      <c r="G98" s="10">
        <v>80.6</v>
      </c>
      <c r="H98" s="11">
        <f t="shared" si="6"/>
        <v>48.36</v>
      </c>
      <c r="I98" s="11">
        <v>79.24</v>
      </c>
      <c r="J98" s="17">
        <f t="shared" si="7"/>
        <v>31.696</v>
      </c>
      <c r="K98" s="17">
        <f t="shared" si="8"/>
        <v>80.056</v>
      </c>
      <c r="L98" s="18">
        <v>2</v>
      </c>
      <c r="M98" s="19"/>
      <c r="N98" s="20"/>
      <c r="O98" s="20"/>
      <c r="P98" s="21"/>
    </row>
    <row r="99" s="1" customFormat="1" customHeight="1" spans="1:16">
      <c r="A99" s="9">
        <v>97</v>
      </c>
      <c r="B99" s="10" t="s">
        <v>236</v>
      </c>
      <c r="C99" s="10" t="s">
        <v>22</v>
      </c>
      <c r="D99" s="10" t="s">
        <v>232</v>
      </c>
      <c r="E99" s="10" t="s">
        <v>17</v>
      </c>
      <c r="F99" s="10">
        <v>20180012213</v>
      </c>
      <c r="G99" s="10">
        <v>79.3</v>
      </c>
      <c r="H99" s="11">
        <f t="shared" ref="H99:H130" si="9">G99*0.6</f>
        <v>47.58</v>
      </c>
      <c r="I99" s="11">
        <v>78.82</v>
      </c>
      <c r="J99" s="17">
        <f t="shared" ref="J99:J130" si="10">I99*0.4</f>
        <v>31.528</v>
      </c>
      <c r="K99" s="17">
        <f t="shared" ref="K99:K130" si="11">H99+J99</f>
        <v>79.108</v>
      </c>
      <c r="L99" s="18">
        <v>3</v>
      </c>
      <c r="M99" s="19"/>
      <c r="N99" s="20"/>
      <c r="O99" s="20"/>
      <c r="P99" s="21"/>
    </row>
    <row r="100" s="1" customFormat="1" customHeight="1" spans="1:16">
      <c r="A100" s="9">
        <v>98</v>
      </c>
      <c r="B100" s="10" t="s">
        <v>237</v>
      </c>
      <c r="C100" s="10" t="s">
        <v>22</v>
      </c>
      <c r="D100" s="10" t="s">
        <v>238</v>
      </c>
      <c r="E100" s="10" t="s">
        <v>17</v>
      </c>
      <c r="F100" s="10" t="s">
        <v>239</v>
      </c>
      <c r="G100" s="10">
        <v>80.9</v>
      </c>
      <c r="H100" s="11">
        <f t="shared" si="9"/>
        <v>48.54</v>
      </c>
      <c r="I100" s="11">
        <v>82.44</v>
      </c>
      <c r="J100" s="17">
        <f t="shared" si="10"/>
        <v>32.976</v>
      </c>
      <c r="K100" s="17">
        <f t="shared" si="11"/>
        <v>81.516</v>
      </c>
      <c r="L100" s="18">
        <v>1</v>
      </c>
      <c r="M100" s="19" t="s">
        <v>20</v>
      </c>
      <c r="N100" s="20"/>
      <c r="O100" s="20"/>
      <c r="P100" s="21"/>
    </row>
    <row r="101" s="1" customFormat="1" customHeight="1" spans="1:16">
      <c r="A101" s="9">
        <v>100</v>
      </c>
      <c r="B101" s="10" t="s">
        <v>240</v>
      </c>
      <c r="C101" s="10" t="s">
        <v>15</v>
      </c>
      <c r="D101" s="10" t="s">
        <v>238</v>
      </c>
      <c r="E101" s="10" t="s">
        <v>17</v>
      </c>
      <c r="F101" s="10" t="s">
        <v>241</v>
      </c>
      <c r="G101" s="10">
        <v>78.3</v>
      </c>
      <c r="H101" s="11">
        <f t="shared" si="9"/>
        <v>46.98</v>
      </c>
      <c r="I101" s="11">
        <v>86.1</v>
      </c>
      <c r="J101" s="17">
        <f t="shared" si="10"/>
        <v>34.44</v>
      </c>
      <c r="K101" s="17">
        <f t="shared" si="11"/>
        <v>81.42</v>
      </c>
      <c r="L101" s="18">
        <v>2</v>
      </c>
      <c r="M101" s="19"/>
      <c r="N101" s="20"/>
      <c r="O101" s="20"/>
      <c r="P101" s="21"/>
    </row>
    <row r="102" s="1" customFormat="1" customHeight="1" spans="1:16">
      <c r="A102" s="9">
        <v>99</v>
      </c>
      <c r="B102" s="10" t="s">
        <v>242</v>
      </c>
      <c r="C102" s="10" t="s">
        <v>15</v>
      </c>
      <c r="D102" s="10" t="s">
        <v>238</v>
      </c>
      <c r="E102" s="10" t="s">
        <v>17</v>
      </c>
      <c r="F102" s="10" t="s">
        <v>243</v>
      </c>
      <c r="G102" s="10">
        <v>80</v>
      </c>
      <c r="H102" s="11">
        <f t="shared" si="9"/>
        <v>48</v>
      </c>
      <c r="I102" s="11">
        <v>83.46</v>
      </c>
      <c r="J102" s="17">
        <f t="shared" si="10"/>
        <v>33.384</v>
      </c>
      <c r="K102" s="17">
        <f t="shared" si="11"/>
        <v>81.384</v>
      </c>
      <c r="L102" s="18">
        <v>3</v>
      </c>
      <c r="M102" s="19"/>
      <c r="N102" s="20"/>
      <c r="O102" s="20"/>
      <c r="P102" s="21"/>
    </row>
    <row r="103" s="1" customFormat="1" customHeight="1" spans="1:16">
      <c r="A103" s="9">
        <v>101</v>
      </c>
      <c r="B103" s="10" t="s">
        <v>244</v>
      </c>
      <c r="C103" s="10" t="s">
        <v>15</v>
      </c>
      <c r="D103" s="24" t="s">
        <v>245</v>
      </c>
      <c r="E103" s="10" t="s">
        <v>17</v>
      </c>
      <c r="F103" s="10" t="s">
        <v>246</v>
      </c>
      <c r="G103" s="10">
        <v>80.1</v>
      </c>
      <c r="H103" s="11">
        <f t="shared" si="9"/>
        <v>48.06</v>
      </c>
      <c r="I103" s="11">
        <v>85.56</v>
      </c>
      <c r="J103" s="17">
        <f t="shared" si="10"/>
        <v>34.224</v>
      </c>
      <c r="K103" s="17">
        <f t="shared" si="11"/>
        <v>82.284</v>
      </c>
      <c r="L103" s="18">
        <v>1</v>
      </c>
      <c r="M103" s="19" t="s">
        <v>20</v>
      </c>
      <c r="N103" s="20"/>
      <c r="O103" s="20"/>
      <c r="P103" s="21"/>
    </row>
    <row r="104" s="1" customFormat="1" customHeight="1" spans="1:16">
      <c r="A104" s="9">
        <v>103</v>
      </c>
      <c r="B104" s="10" t="s">
        <v>247</v>
      </c>
      <c r="C104" s="10" t="s">
        <v>15</v>
      </c>
      <c r="D104" s="24" t="s">
        <v>245</v>
      </c>
      <c r="E104" s="10" t="s">
        <v>17</v>
      </c>
      <c r="F104" s="10" t="s">
        <v>248</v>
      </c>
      <c r="G104" s="10">
        <v>79.5</v>
      </c>
      <c r="H104" s="11">
        <f t="shared" si="9"/>
        <v>47.7</v>
      </c>
      <c r="I104" s="11">
        <v>85.76</v>
      </c>
      <c r="J104" s="17">
        <f t="shared" si="10"/>
        <v>34.304</v>
      </c>
      <c r="K104" s="17">
        <f t="shared" si="11"/>
        <v>82.004</v>
      </c>
      <c r="L104" s="18">
        <v>2</v>
      </c>
      <c r="M104" s="19" t="s">
        <v>20</v>
      </c>
      <c r="N104" s="20"/>
      <c r="O104" s="20"/>
      <c r="P104" s="21"/>
    </row>
    <row r="105" s="1" customFormat="1" customHeight="1" spans="1:16">
      <c r="A105" s="9">
        <v>102</v>
      </c>
      <c r="B105" s="10" t="s">
        <v>249</v>
      </c>
      <c r="C105" s="10" t="s">
        <v>22</v>
      </c>
      <c r="D105" s="24" t="s">
        <v>245</v>
      </c>
      <c r="E105" s="10" t="s">
        <v>17</v>
      </c>
      <c r="F105" s="10" t="s">
        <v>250</v>
      </c>
      <c r="G105" s="10">
        <v>79.9</v>
      </c>
      <c r="H105" s="11">
        <f t="shared" si="9"/>
        <v>47.94</v>
      </c>
      <c r="I105" s="11">
        <v>83.46</v>
      </c>
      <c r="J105" s="17">
        <f t="shared" si="10"/>
        <v>33.384</v>
      </c>
      <c r="K105" s="17">
        <f t="shared" si="11"/>
        <v>81.324</v>
      </c>
      <c r="L105" s="18">
        <v>3</v>
      </c>
      <c r="M105" s="19" t="s">
        <v>20</v>
      </c>
      <c r="N105" s="20"/>
      <c r="O105" s="20"/>
      <c r="P105" s="21"/>
    </row>
    <row r="106" s="1" customFormat="1" customHeight="1" spans="1:16">
      <c r="A106" s="9">
        <v>104</v>
      </c>
      <c r="B106" s="10" t="s">
        <v>251</v>
      </c>
      <c r="C106" s="10" t="s">
        <v>15</v>
      </c>
      <c r="D106" s="24" t="s">
        <v>245</v>
      </c>
      <c r="E106" s="10" t="s">
        <v>17</v>
      </c>
      <c r="F106" s="10" t="s">
        <v>252</v>
      </c>
      <c r="G106" s="10">
        <v>78.6</v>
      </c>
      <c r="H106" s="11">
        <f t="shared" si="9"/>
        <v>47.16</v>
      </c>
      <c r="I106" s="11">
        <v>83.74</v>
      </c>
      <c r="J106" s="17">
        <f t="shared" si="10"/>
        <v>33.496</v>
      </c>
      <c r="K106" s="17">
        <f t="shared" si="11"/>
        <v>80.656</v>
      </c>
      <c r="L106" s="18">
        <v>4</v>
      </c>
      <c r="M106" s="19"/>
      <c r="N106" s="20"/>
      <c r="O106" s="20"/>
      <c r="P106" s="21"/>
    </row>
    <row r="107" s="1" customFormat="1" customHeight="1" spans="1:16">
      <c r="A107" s="9">
        <v>105</v>
      </c>
      <c r="B107" s="10" t="s">
        <v>253</v>
      </c>
      <c r="C107" s="10" t="s">
        <v>15</v>
      </c>
      <c r="D107" s="24" t="s">
        <v>245</v>
      </c>
      <c r="E107" s="10" t="s">
        <v>17</v>
      </c>
      <c r="F107" s="10" t="s">
        <v>254</v>
      </c>
      <c r="G107" s="10">
        <v>77.9</v>
      </c>
      <c r="H107" s="11">
        <f t="shared" si="9"/>
        <v>46.74</v>
      </c>
      <c r="I107" s="11">
        <v>79.66</v>
      </c>
      <c r="J107" s="17">
        <f t="shared" si="10"/>
        <v>31.864</v>
      </c>
      <c r="K107" s="17">
        <f t="shared" si="11"/>
        <v>78.604</v>
      </c>
      <c r="L107" s="18">
        <v>5</v>
      </c>
      <c r="M107" s="19"/>
      <c r="N107" s="20"/>
      <c r="O107" s="20"/>
      <c r="P107" s="21"/>
    </row>
    <row r="108" s="1" customFormat="1" customHeight="1" spans="1:16">
      <c r="A108" s="9">
        <v>106</v>
      </c>
      <c r="B108" s="10" t="s">
        <v>255</v>
      </c>
      <c r="C108" s="10" t="s">
        <v>22</v>
      </c>
      <c r="D108" s="24" t="s">
        <v>245</v>
      </c>
      <c r="E108" s="10" t="s">
        <v>17</v>
      </c>
      <c r="F108" s="10" t="s">
        <v>256</v>
      </c>
      <c r="G108" s="10">
        <v>74.4</v>
      </c>
      <c r="H108" s="11">
        <f t="shared" si="9"/>
        <v>44.64</v>
      </c>
      <c r="I108" s="11">
        <v>81.94</v>
      </c>
      <c r="J108" s="17">
        <f t="shared" si="10"/>
        <v>32.776</v>
      </c>
      <c r="K108" s="17">
        <f t="shared" si="11"/>
        <v>77.416</v>
      </c>
      <c r="L108" s="18">
        <v>6</v>
      </c>
      <c r="M108" s="19"/>
      <c r="N108" s="20"/>
      <c r="O108" s="20"/>
      <c r="P108" s="21"/>
    </row>
    <row r="109" s="1" customFormat="1" customHeight="1" spans="1:16">
      <c r="A109" s="9">
        <v>108</v>
      </c>
      <c r="B109" s="10" t="s">
        <v>257</v>
      </c>
      <c r="C109" s="10" t="s">
        <v>15</v>
      </c>
      <c r="D109" s="24" t="s">
        <v>245</v>
      </c>
      <c r="E109" s="10" t="s">
        <v>17</v>
      </c>
      <c r="F109" s="10" t="s">
        <v>258</v>
      </c>
      <c r="G109" s="10">
        <v>73.5</v>
      </c>
      <c r="H109" s="11">
        <f t="shared" si="9"/>
        <v>44.1</v>
      </c>
      <c r="I109" s="11">
        <v>80.3</v>
      </c>
      <c r="J109" s="17">
        <f t="shared" si="10"/>
        <v>32.12</v>
      </c>
      <c r="K109" s="17">
        <f t="shared" si="11"/>
        <v>76.22</v>
      </c>
      <c r="L109" s="18">
        <v>7</v>
      </c>
      <c r="M109" s="19"/>
      <c r="N109" s="20"/>
      <c r="O109" s="20"/>
      <c r="P109" s="21"/>
    </row>
    <row r="110" s="1" customFormat="1" customHeight="1" spans="1:16">
      <c r="A110" s="9">
        <v>107</v>
      </c>
      <c r="B110" s="10" t="s">
        <v>259</v>
      </c>
      <c r="C110" s="10" t="s">
        <v>15</v>
      </c>
      <c r="D110" s="24" t="s">
        <v>245</v>
      </c>
      <c r="E110" s="10" t="s">
        <v>17</v>
      </c>
      <c r="F110" s="10" t="s">
        <v>260</v>
      </c>
      <c r="G110" s="10">
        <v>73.6</v>
      </c>
      <c r="H110" s="11">
        <f t="shared" si="9"/>
        <v>44.16</v>
      </c>
      <c r="I110" s="11">
        <v>0</v>
      </c>
      <c r="J110" s="17">
        <f t="shared" si="10"/>
        <v>0</v>
      </c>
      <c r="K110" s="17">
        <f t="shared" si="11"/>
        <v>44.16</v>
      </c>
      <c r="L110" s="18">
        <v>8</v>
      </c>
      <c r="M110" s="19"/>
      <c r="N110" s="20"/>
      <c r="O110" s="20"/>
      <c r="P110" s="21"/>
    </row>
    <row r="111" s="1" customFormat="1" customHeight="1" spans="1:16">
      <c r="A111" s="9">
        <v>109</v>
      </c>
      <c r="B111" s="10" t="s">
        <v>261</v>
      </c>
      <c r="C111" s="10" t="s">
        <v>22</v>
      </c>
      <c r="D111" s="24" t="s">
        <v>245</v>
      </c>
      <c r="E111" s="10" t="s">
        <v>17</v>
      </c>
      <c r="F111" s="10" t="s">
        <v>262</v>
      </c>
      <c r="G111" s="10">
        <v>73.3</v>
      </c>
      <c r="H111" s="11">
        <f t="shared" si="9"/>
        <v>43.98</v>
      </c>
      <c r="I111" s="11">
        <v>0</v>
      </c>
      <c r="J111" s="17">
        <f t="shared" si="10"/>
        <v>0</v>
      </c>
      <c r="K111" s="17">
        <f t="shared" si="11"/>
        <v>43.98</v>
      </c>
      <c r="L111" s="18">
        <v>9</v>
      </c>
      <c r="M111" s="19"/>
      <c r="N111" s="20"/>
      <c r="O111" s="20"/>
      <c r="P111" s="21"/>
    </row>
    <row r="112" customHeight="1" spans="2:13">
      <c r="B112" s="25"/>
      <c r="C112" s="25"/>
      <c r="D112" s="25"/>
      <c r="E112" s="25"/>
      <c r="F112" s="25"/>
      <c r="G112" s="25"/>
      <c r="H112" s="26"/>
      <c r="I112" s="26"/>
      <c r="J112" s="26"/>
      <c r="K112" s="26"/>
      <c r="L112" s="27"/>
      <c r="M112" s="25"/>
    </row>
    <row r="113" customHeight="1" spans="2:13">
      <c r="B113" s="25"/>
      <c r="C113" s="25"/>
      <c r="D113" s="25"/>
      <c r="E113" s="25"/>
      <c r="F113" s="25"/>
      <c r="G113" s="25"/>
      <c r="H113" s="26"/>
      <c r="I113" s="26"/>
      <c r="J113" s="26"/>
      <c r="K113" s="26"/>
      <c r="L113" s="27"/>
      <c r="M113" s="25"/>
    </row>
    <row r="114" customHeight="1" spans="2:13">
      <c r="B114" s="25"/>
      <c r="C114" s="25"/>
      <c r="D114" s="25"/>
      <c r="E114" s="25"/>
      <c r="F114" s="25"/>
      <c r="G114" s="25"/>
      <c r="H114" s="26"/>
      <c r="I114" s="26"/>
      <c r="J114" s="26"/>
      <c r="K114" s="26"/>
      <c r="L114" s="27"/>
      <c r="M114" s="25"/>
    </row>
    <row r="115" customHeight="1" spans="2:13">
      <c r="B115" s="25"/>
      <c r="C115" s="25"/>
      <c r="D115" s="25"/>
      <c r="E115" s="25"/>
      <c r="F115" s="25"/>
      <c r="G115" s="25"/>
      <c r="H115" s="26"/>
      <c r="I115" s="26"/>
      <c r="J115" s="26"/>
      <c r="K115" s="26"/>
      <c r="L115" s="27"/>
      <c r="M115" s="25"/>
    </row>
    <row r="116" customHeight="1" spans="2:13">
      <c r="B116" s="25"/>
      <c r="C116" s="25"/>
      <c r="D116" s="25"/>
      <c r="E116" s="25"/>
      <c r="F116" s="25"/>
      <c r="G116" s="25"/>
      <c r="H116" s="26"/>
      <c r="I116" s="26"/>
      <c r="J116" s="26"/>
      <c r="K116" s="26"/>
      <c r="L116" s="27"/>
      <c r="M116" s="25"/>
    </row>
    <row r="117" customHeight="1" spans="2:13">
      <c r="B117" s="25"/>
      <c r="C117" s="25"/>
      <c r="D117" s="25"/>
      <c r="E117" s="25"/>
      <c r="F117" s="25"/>
      <c r="G117" s="25"/>
      <c r="H117" s="26"/>
      <c r="I117" s="26"/>
      <c r="J117" s="26"/>
      <c r="K117" s="26"/>
      <c r="L117" s="27"/>
      <c r="M117" s="25"/>
    </row>
    <row r="118" customHeight="1" spans="2:13">
      <c r="B118" s="25"/>
      <c r="C118" s="25"/>
      <c r="D118" s="25"/>
      <c r="E118" s="25"/>
      <c r="F118" s="25"/>
      <c r="G118" s="25"/>
      <c r="H118" s="26"/>
      <c r="I118" s="26"/>
      <c r="J118" s="26"/>
      <c r="K118" s="26"/>
      <c r="L118" s="27"/>
      <c r="M118" s="25"/>
    </row>
    <row r="119" customHeight="1" spans="2:13">
      <c r="B119" s="25"/>
      <c r="C119" s="25"/>
      <c r="D119" s="25"/>
      <c r="E119" s="25"/>
      <c r="F119" s="25"/>
      <c r="G119" s="25"/>
      <c r="H119" s="26"/>
      <c r="I119" s="26"/>
      <c r="J119" s="26"/>
      <c r="K119" s="26"/>
      <c r="L119" s="27"/>
      <c r="M119" s="25"/>
    </row>
    <row r="120" customHeight="1" spans="2:13">
      <c r="B120" s="25"/>
      <c r="C120" s="25"/>
      <c r="D120" s="25"/>
      <c r="E120" s="25"/>
      <c r="F120" s="25"/>
      <c r="G120" s="25"/>
      <c r="H120" s="26"/>
      <c r="I120" s="26"/>
      <c r="J120" s="26"/>
      <c r="K120" s="26"/>
      <c r="L120" s="27"/>
      <c r="M120" s="25"/>
    </row>
    <row r="121" customHeight="1" spans="2:13">
      <c r="B121" s="25"/>
      <c r="C121" s="25"/>
      <c r="D121" s="25"/>
      <c r="E121" s="25"/>
      <c r="F121" s="25"/>
      <c r="G121" s="25"/>
      <c r="H121" s="26"/>
      <c r="I121" s="26"/>
      <c r="J121" s="26"/>
      <c r="K121" s="26"/>
      <c r="L121" s="27"/>
      <c r="M121" s="25"/>
    </row>
    <row r="122" customHeight="1" spans="2:13">
      <c r="B122" s="25"/>
      <c r="C122" s="25"/>
      <c r="D122" s="25"/>
      <c r="E122" s="25"/>
      <c r="F122" s="25"/>
      <c r="G122" s="25"/>
      <c r="H122" s="25"/>
      <c r="I122" s="26"/>
      <c r="J122" s="26"/>
      <c r="K122" s="26"/>
      <c r="L122" s="27"/>
      <c r="M122" s="25"/>
    </row>
    <row r="123" customHeight="1" spans="2:13">
      <c r="B123" s="25"/>
      <c r="C123" s="25"/>
      <c r="D123" s="25"/>
      <c r="E123" s="25"/>
      <c r="F123" s="25"/>
      <c r="G123" s="25"/>
      <c r="H123" s="25"/>
      <c r="I123" s="26"/>
      <c r="J123" s="26"/>
      <c r="K123" s="26"/>
      <c r="M123" s="25"/>
    </row>
    <row r="124" customHeight="1" spans="2:13">
      <c r="B124" s="25"/>
      <c r="C124" s="25"/>
      <c r="D124" s="25"/>
      <c r="E124" s="25"/>
      <c r="F124" s="25"/>
      <c r="G124" s="25"/>
      <c r="H124" s="25"/>
      <c r="I124" s="26"/>
      <c r="J124" s="26"/>
      <c r="K124" s="26"/>
      <c r="M124" s="25"/>
    </row>
    <row r="125" customHeight="1" spans="2:13">
      <c r="B125" s="25"/>
      <c r="C125" s="25"/>
      <c r="D125" s="25"/>
      <c r="E125" s="25"/>
      <c r="F125" s="25"/>
      <c r="G125" s="25"/>
      <c r="H125" s="25"/>
      <c r="I125" s="26"/>
      <c r="J125" s="26"/>
      <c r="K125" s="26"/>
      <c r="L125" s="27"/>
      <c r="M125" s="25"/>
    </row>
    <row r="126" customHeight="1" spans="2:13">
      <c r="B126" s="25"/>
      <c r="C126" s="25"/>
      <c r="D126" s="25"/>
      <c r="E126" s="25"/>
      <c r="F126" s="25"/>
      <c r="G126" s="25"/>
      <c r="H126" s="25"/>
      <c r="I126" s="26"/>
      <c r="J126" s="26"/>
      <c r="K126" s="26"/>
      <c r="L126" s="27"/>
      <c r="M126" s="25"/>
    </row>
    <row r="127" customHeight="1" spans="2:13">
      <c r="B127" s="25"/>
      <c r="C127" s="25"/>
      <c r="D127" s="25"/>
      <c r="E127" s="25"/>
      <c r="F127" s="25"/>
      <c r="G127" s="25"/>
      <c r="H127" s="25"/>
      <c r="I127" s="26"/>
      <c r="J127" s="26"/>
      <c r="K127" s="26"/>
      <c r="L127" s="27"/>
      <c r="M127" s="25"/>
    </row>
    <row r="128" customHeight="1" spans="2:13">
      <c r="B128" s="25"/>
      <c r="C128" s="25"/>
      <c r="D128" s="25"/>
      <c r="E128" s="25"/>
      <c r="F128" s="25"/>
      <c r="G128" s="25"/>
      <c r="H128" s="25"/>
      <c r="I128" s="26"/>
      <c r="J128" s="26"/>
      <c r="K128" s="26"/>
      <c r="L128" s="27"/>
      <c r="M128" s="25"/>
    </row>
    <row r="129" customHeight="1" spans="2:13">
      <c r="B129" s="25"/>
      <c r="C129" s="25"/>
      <c r="D129" s="25"/>
      <c r="E129" s="25"/>
      <c r="F129" s="25"/>
      <c r="G129" s="25"/>
      <c r="H129" s="25"/>
      <c r="I129" s="26"/>
      <c r="J129" s="26"/>
      <c r="K129" s="26"/>
      <c r="L129" s="27"/>
      <c r="M129" s="25"/>
    </row>
    <row r="130" customHeight="1" spans="2:13">
      <c r="B130" s="25"/>
      <c r="C130" s="25"/>
      <c r="D130" s="25"/>
      <c r="E130" s="25"/>
      <c r="F130" s="25"/>
      <c r="G130" s="25"/>
      <c r="H130" s="25"/>
      <c r="I130" s="26"/>
      <c r="J130" s="26"/>
      <c r="K130" s="26"/>
      <c r="M130" s="25"/>
    </row>
    <row r="131" customHeight="1" spans="2:13">
      <c r="B131" s="25"/>
      <c r="C131" s="25"/>
      <c r="D131" s="25"/>
      <c r="E131" s="25"/>
      <c r="F131" s="25"/>
      <c r="G131" s="25"/>
      <c r="H131" s="25"/>
      <c r="I131" s="26"/>
      <c r="J131" s="26"/>
      <c r="K131" s="26"/>
      <c r="L131" s="27"/>
      <c r="M131" s="25"/>
    </row>
    <row r="132" customHeight="1" spans="2:13">
      <c r="B132" s="25"/>
      <c r="C132" s="25"/>
      <c r="D132" s="25"/>
      <c r="E132" s="25"/>
      <c r="F132" s="25"/>
      <c r="G132" s="25"/>
      <c r="H132" s="25"/>
      <c r="I132" s="26"/>
      <c r="J132" s="26"/>
      <c r="K132" s="26"/>
      <c r="L132" s="27"/>
      <c r="M132" s="25"/>
    </row>
    <row r="133" customHeight="1" spans="2:13">
      <c r="B133" s="25"/>
      <c r="C133" s="25"/>
      <c r="D133" s="25"/>
      <c r="E133" s="25"/>
      <c r="F133" s="25"/>
      <c r="G133" s="25"/>
      <c r="H133" s="25"/>
      <c r="I133" s="26"/>
      <c r="J133" s="26"/>
      <c r="K133" s="26"/>
      <c r="L133" s="27"/>
      <c r="M133" s="25"/>
    </row>
    <row r="134" customHeight="1" spans="2:13">
      <c r="B134" s="25"/>
      <c r="C134" s="25"/>
      <c r="D134" s="25"/>
      <c r="E134" s="25"/>
      <c r="F134" s="25"/>
      <c r="G134" s="25"/>
      <c r="H134" s="25"/>
      <c r="I134" s="26"/>
      <c r="J134" s="26"/>
      <c r="K134" s="26"/>
      <c r="M134" s="25"/>
    </row>
    <row r="135" customHeight="1" spans="2:13">
      <c r="B135" s="25"/>
      <c r="C135" s="25"/>
      <c r="D135" s="25"/>
      <c r="E135" s="25"/>
      <c r="F135" s="25"/>
      <c r="G135" s="25"/>
      <c r="H135" s="25"/>
      <c r="I135" s="26"/>
      <c r="J135" s="26"/>
      <c r="K135" s="26"/>
      <c r="M135" s="25"/>
    </row>
    <row r="136" customHeight="1" spans="2:13">
      <c r="B136" s="25"/>
      <c r="C136" s="25"/>
      <c r="D136" s="25"/>
      <c r="E136" s="25"/>
      <c r="F136" s="25"/>
      <c r="G136" s="25"/>
      <c r="H136" s="25"/>
      <c r="I136" s="26"/>
      <c r="J136" s="26"/>
      <c r="K136" s="26"/>
      <c r="L136" s="27"/>
      <c r="M136" s="25"/>
    </row>
    <row r="137" customHeight="1" spans="2:13">
      <c r="B137" s="25"/>
      <c r="C137" s="25"/>
      <c r="D137" s="25"/>
      <c r="E137" s="25"/>
      <c r="F137" s="25"/>
      <c r="G137" s="25"/>
      <c r="H137" s="25"/>
      <c r="I137" s="26"/>
      <c r="J137" s="26"/>
      <c r="K137" s="26"/>
      <c r="L137" s="27"/>
      <c r="M137" s="25"/>
    </row>
    <row r="138" customHeight="1" spans="2:13">
      <c r="B138" s="25"/>
      <c r="C138" s="25"/>
      <c r="D138" s="25"/>
      <c r="E138" s="25"/>
      <c r="F138" s="25"/>
      <c r="G138" s="25"/>
      <c r="H138" s="25"/>
      <c r="I138" s="26"/>
      <c r="J138" s="26"/>
      <c r="K138" s="26"/>
      <c r="M138" s="25"/>
    </row>
    <row r="139" customHeight="1" spans="2:13">
      <c r="B139" s="25"/>
      <c r="C139" s="25"/>
      <c r="D139" s="25"/>
      <c r="E139" s="25"/>
      <c r="F139" s="25"/>
      <c r="G139" s="25"/>
      <c r="H139" s="25"/>
      <c r="J139" s="26"/>
      <c r="K139" s="26"/>
      <c r="M139" s="25"/>
    </row>
    <row r="140" customHeight="1" spans="2:13">
      <c r="B140" s="25"/>
      <c r="C140" s="25"/>
      <c r="D140" s="25"/>
      <c r="E140" s="25"/>
      <c r="F140" s="25"/>
      <c r="G140" s="25"/>
      <c r="H140" s="25"/>
      <c r="I140" s="26"/>
      <c r="J140" s="26"/>
      <c r="K140" s="26"/>
      <c r="L140" s="27"/>
      <c r="M140" s="25"/>
    </row>
    <row r="141" customHeight="1" spans="2:13">
      <c r="B141" s="25"/>
      <c r="C141" s="25"/>
      <c r="D141" s="25"/>
      <c r="E141" s="25"/>
      <c r="F141" s="25"/>
      <c r="G141" s="25"/>
      <c r="H141" s="25"/>
      <c r="I141" s="26"/>
      <c r="J141" s="26"/>
      <c r="K141" s="26"/>
      <c r="L141" s="27"/>
      <c r="M141" s="25"/>
    </row>
    <row r="142" customHeight="1" spans="2:13">
      <c r="B142" s="25"/>
      <c r="C142" s="25"/>
      <c r="D142" s="25"/>
      <c r="E142" s="25"/>
      <c r="F142" s="25"/>
      <c r="G142" s="25"/>
      <c r="H142" s="25"/>
      <c r="I142" s="26"/>
      <c r="J142" s="26"/>
      <c r="K142" s="26"/>
      <c r="L142" s="27"/>
      <c r="M142" s="25"/>
    </row>
    <row r="143" customHeight="1" spans="2:13">
      <c r="B143" s="25"/>
      <c r="C143" s="25"/>
      <c r="D143" s="25"/>
      <c r="E143" s="25"/>
      <c r="F143" s="25"/>
      <c r="G143" s="25"/>
      <c r="H143" s="25"/>
      <c r="I143" s="26"/>
      <c r="J143" s="26"/>
      <c r="K143" s="26"/>
      <c r="L143" s="27"/>
      <c r="M143" s="25"/>
    </row>
    <row r="144" customHeight="1" spans="2:13">
      <c r="B144" s="25"/>
      <c r="C144" s="25"/>
      <c r="D144" s="25"/>
      <c r="E144" s="25"/>
      <c r="F144" s="25"/>
      <c r="G144" s="25"/>
      <c r="H144" s="25"/>
      <c r="I144" s="26"/>
      <c r="J144" s="26"/>
      <c r="K144" s="26"/>
      <c r="L144" s="27"/>
      <c r="M144" s="25"/>
    </row>
    <row r="145" customHeight="1" spans="2:13">
      <c r="B145" s="25"/>
      <c r="C145" s="25"/>
      <c r="D145" s="25"/>
      <c r="E145" s="25"/>
      <c r="F145" s="25"/>
      <c r="G145" s="25"/>
      <c r="H145" s="25"/>
      <c r="I145" s="26"/>
      <c r="J145" s="26"/>
      <c r="K145" s="26"/>
      <c r="L145" s="27"/>
      <c r="M145" s="25"/>
    </row>
    <row r="146" customHeight="1" spans="2:13">
      <c r="B146" s="25"/>
      <c r="C146" s="25"/>
      <c r="D146" s="25"/>
      <c r="E146" s="25"/>
      <c r="F146" s="25"/>
      <c r="G146" s="25"/>
      <c r="H146" s="25"/>
      <c r="I146" s="26"/>
      <c r="J146" s="26"/>
      <c r="K146" s="26"/>
      <c r="L146" s="27"/>
      <c r="M146" s="25"/>
    </row>
    <row r="147" customHeight="1" spans="2:13">
      <c r="B147" s="25"/>
      <c r="C147" s="25"/>
      <c r="D147" s="25"/>
      <c r="E147" s="25"/>
      <c r="F147" s="25"/>
      <c r="G147" s="25"/>
      <c r="H147" s="25"/>
      <c r="I147" s="26"/>
      <c r="J147" s="26"/>
      <c r="K147" s="26"/>
      <c r="L147" s="27"/>
      <c r="M147" s="25"/>
    </row>
    <row r="148" customHeight="1" spans="2:13">
      <c r="B148" s="25"/>
      <c r="C148" s="25"/>
      <c r="D148" s="25"/>
      <c r="E148" s="25"/>
      <c r="F148" s="25"/>
      <c r="G148" s="25"/>
      <c r="H148" s="25"/>
      <c r="I148" s="26"/>
      <c r="J148" s="26"/>
      <c r="K148" s="26"/>
      <c r="L148" s="27"/>
      <c r="M148" s="25"/>
    </row>
    <row r="149" customHeight="1" spans="2:13">
      <c r="B149" s="25"/>
      <c r="C149" s="25"/>
      <c r="D149" s="25"/>
      <c r="E149" s="25"/>
      <c r="F149" s="25"/>
      <c r="G149" s="25"/>
      <c r="H149" s="25"/>
      <c r="I149" s="26"/>
      <c r="J149" s="26"/>
      <c r="K149" s="26"/>
      <c r="L149" s="27"/>
      <c r="M149" s="25"/>
    </row>
    <row r="150" customHeight="1" spans="2:13">
      <c r="B150" s="25"/>
      <c r="C150" s="25"/>
      <c r="D150" s="25"/>
      <c r="E150" s="25"/>
      <c r="F150" s="25"/>
      <c r="G150" s="25"/>
      <c r="H150" s="25"/>
      <c r="I150" s="26"/>
      <c r="J150" s="26"/>
      <c r="K150" s="26"/>
      <c r="L150" s="27"/>
      <c r="M150" s="25"/>
    </row>
    <row r="151" customHeight="1" spans="2:13">
      <c r="B151" s="25"/>
      <c r="C151" s="25"/>
      <c r="D151" s="25"/>
      <c r="E151" s="25"/>
      <c r="F151" s="25"/>
      <c r="G151" s="25"/>
      <c r="H151" s="25"/>
      <c r="I151" s="26"/>
      <c r="J151" s="26"/>
      <c r="K151" s="26"/>
      <c r="L151" s="27"/>
      <c r="M151" s="25"/>
    </row>
    <row r="152" customHeight="1" spans="2:13">
      <c r="B152" s="25"/>
      <c r="C152" s="25"/>
      <c r="D152" s="25"/>
      <c r="E152" s="25"/>
      <c r="F152" s="25"/>
      <c r="G152" s="25"/>
      <c r="H152" s="25"/>
      <c r="I152" s="26"/>
      <c r="J152" s="26"/>
      <c r="K152" s="26"/>
      <c r="L152" s="27"/>
      <c r="M152" s="25"/>
    </row>
    <row r="153" customHeight="1" spans="2:13">
      <c r="B153" s="25"/>
      <c r="C153" s="25"/>
      <c r="D153" s="25"/>
      <c r="E153" s="25"/>
      <c r="F153" s="25"/>
      <c r="G153" s="25"/>
      <c r="H153" s="25"/>
      <c r="I153" s="26"/>
      <c r="J153" s="26"/>
      <c r="K153" s="26"/>
      <c r="L153" s="27"/>
      <c r="M153" s="25"/>
    </row>
    <row r="154" customHeight="1" spans="2:13">
      <c r="B154" s="25"/>
      <c r="C154" s="25"/>
      <c r="D154" s="25"/>
      <c r="E154" s="25"/>
      <c r="F154" s="25"/>
      <c r="G154" s="25"/>
      <c r="H154" s="25"/>
      <c r="I154" s="26"/>
      <c r="J154" s="26"/>
      <c r="K154" s="26"/>
      <c r="L154" s="27"/>
      <c r="M154" s="25"/>
    </row>
    <row r="155" customHeight="1" spans="2:13">
      <c r="B155" s="25"/>
      <c r="C155" s="25"/>
      <c r="D155" s="25"/>
      <c r="E155" s="25"/>
      <c r="F155" s="25"/>
      <c r="G155" s="25"/>
      <c r="H155" s="25"/>
      <c r="I155" s="26"/>
      <c r="J155" s="26"/>
      <c r="K155" s="26"/>
      <c r="L155" s="27"/>
      <c r="M155" s="25"/>
    </row>
    <row r="156" customHeight="1" spans="2:13">
      <c r="B156" s="25"/>
      <c r="C156" s="25"/>
      <c r="D156" s="25"/>
      <c r="E156" s="25"/>
      <c r="F156" s="25"/>
      <c r="G156" s="25"/>
      <c r="H156" s="25"/>
      <c r="I156" s="26"/>
      <c r="J156" s="26"/>
      <c r="K156" s="26"/>
      <c r="L156" s="27"/>
      <c r="M156" s="25"/>
    </row>
    <row r="157" customHeight="1" spans="2:13">
      <c r="B157" s="25"/>
      <c r="C157" s="25"/>
      <c r="D157" s="25"/>
      <c r="E157" s="25"/>
      <c r="F157" s="25"/>
      <c r="G157" s="25"/>
      <c r="H157" s="25"/>
      <c r="I157" s="26"/>
      <c r="J157" s="26"/>
      <c r="K157" s="26"/>
      <c r="M157" s="25"/>
    </row>
    <row r="158" customHeight="1" spans="2:13">
      <c r="B158" s="25"/>
      <c r="C158" s="25"/>
      <c r="D158" s="25"/>
      <c r="E158" s="25"/>
      <c r="F158" s="25"/>
      <c r="G158" s="25"/>
      <c r="H158" s="25"/>
      <c r="I158" s="26"/>
      <c r="J158" s="26"/>
      <c r="K158" s="26"/>
      <c r="L158" s="27"/>
      <c r="M158" s="25"/>
    </row>
    <row r="159" customHeight="1" spans="2:13">
      <c r="B159" s="25"/>
      <c r="C159" s="25"/>
      <c r="D159" s="25"/>
      <c r="E159" s="25"/>
      <c r="F159" s="25"/>
      <c r="G159" s="25"/>
      <c r="H159" s="25"/>
      <c r="I159" s="26"/>
      <c r="J159" s="26"/>
      <c r="K159" s="26"/>
      <c r="L159" s="27"/>
      <c r="M159" s="25"/>
    </row>
    <row r="160" customHeight="1" spans="2:13">
      <c r="B160" s="25"/>
      <c r="C160" s="25"/>
      <c r="D160" s="25"/>
      <c r="E160" s="25"/>
      <c r="F160" s="25"/>
      <c r="G160" s="25"/>
      <c r="H160" s="25"/>
      <c r="I160" s="26"/>
      <c r="J160" s="26"/>
      <c r="K160" s="26"/>
      <c r="L160" s="27"/>
      <c r="M160" s="25"/>
    </row>
    <row r="161" customHeight="1" spans="2:13">
      <c r="B161" s="25"/>
      <c r="C161" s="25"/>
      <c r="D161" s="25"/>
      <c r="E161" s="25"/>
      <c r="F161" s="25"/>
      <c r="G161" s="25"/>
      <c r="H161" s="26"/>
      <c r="I161" s="26"/>
      <c r="J161" s="26"/>
      <c r="K161" s="26"/>
      <c r="L161" s="27"/>
      <c r="M161" s="25"/>
    </row>
    <row r="162" customHeight="1" spans="2:13">
      <c r="B162" s="25"/>
      <c r="C162" s="25"/>
      <c r="D162" s="25"/>
      <c r="E162" s="25"/>
      <c r="F162" s="25"/>
      <c r="G162" s="25"/>
      <c r="H162" s="26"/>
      <c r="I162" s="26"/>
      <c r="J162" s="26"/>
      <c r="K162" s="26"/>
      <c r="L162" s="27"/>
      <c r="M162" s="25"/>
    </row>
    <row r="163" customHeight="1" spans="2:13">
      <c r="B163" s="25"/>
      <c r="C163" s="25"/>
      <c r="D163" s="25"/>
      <c r="E163" s="25"/>
      <c r="F163" s="25"/>
      <c r="G163" s="25"/>
      <c r="H163" s="26"/>
      <c r="I163" s="26"/>
      <c r="J163" s="26"/>
      <c r="K163" s="26"/>
      <c r="L163" s="27"/>
      <c r="M163" s="25"/>
    </row>
    <row r="164" customHeight="1" spans="2:13">
      <c r="B164" s="25"/>
      <c r="C164" s="25"/>
      <c r="D164" s="25"/>
      <c r="E164" s="25"/>
      <c r="F164" s="25"/>
      <c r="G164" s="25"/>
      <c r="H164" s="26"/>
      <c r="I164" s="26"/>
      <c r="J164" s="26"/>
      <c r="K164" s="26"/>
      <c r="L164" s="27"/>
      <c r="M164" s="25"/>
    </row>
    <row r="165" customHeight="1" spans="2:13">
      <c r="B165" s="25"/>
      <c r="C165" s="25"/>
      <c r="D165" s="25"/>
      <c r="E165" s="25"/>
      <c r="F165" s="25"/>
      <c r="G165" s="25"/>
      <c r="H165" s="26"/>
      <c r="I165" s="26"/>
      <c r="J165" s="26"/>
      <c r="K165" s="26"/>
      <c r="L165" s="27"/>
      <c r="M165" s="25"/>
    </row>
    <row r="166" customHeight="1" spans="2:13">
      <c r="B166" s="25"/>
      <c r="C166" s="25"/>
      <c r="D166" s="25"/>
      <c r="E166" s="25"/>
      <c r="F166" s="25"/>
      <c r="G166" s="25"/>
      <c r="H166" s="26"/>
      <c r="I166" s="26"/>
      <c r="J166" s="26"/>
      <c r="K166" s="26"/>
      <c r="L166" s="27"/>
      <c r="M166" s="25"/>
    </row>
    <row r="167" customHeight="1" spans="2:13">
      <c r="B167" s="25"/>
      <c r="C167" s="25"/>
      <c r="D167" s="25"/>
      <c r="E167" s="25"/>
      <c r="F167" s="25"/>
      <c r="G167" s="25"/>
      <c r="H167" s="26"/>
      <c r="I167" s="26"/>
      <c r="J167" s="26"/>
      <c r="K167" s="26"/>
      <c r="L167" s="27"/>
      <c r="M167" s="25"/>
    </row>
    <row r="168" customHeight="1" spans="2:13">
      <c r="B168" s="25"/>
      <c r="C168" s="25"/>
      <c r="D168" s="25"/>
      <c r="E168" s="25"/>
      <c r="F168" s="25"/>
      <c r="G168" s="25"/>
      <c r="H168" s="26"/>
      <c r="I168" s="26"/>
      <c r="J168" s="26"/>
      <c r="K168" s="26"/>
      <c r="L168" s="27"/>
      <c r="M168" s="25"/>
    </row>
    <row r="169" customHeight="1" spans="2:13">
      <c r="B169" s="25"/>
      <c r="C169" s="25"/>
      <c r="D169" s="25"/>
      <c r="E169" s="25"/>
      <c r="F169" s="25"/>
      <c r="G169" s="25"/>
      <c r="H169" s="26"/>
      <c r="I169" s="26"/>
      <c r="J169" s="26"/>
      <c r="K169" s="26"/>
      <c r="L169" s="27"/>
      <c r="M169" s="25"/>
    </row>
    <row r="170" customHeight="1" spans="2:13">
      <c r="B170" s="25"/>
      <c r="C170" s="25"/>
      <c r="D170" s="25"/>
      <c r="E170" s="25"/>
      <c r="F170" s="25"/>
      <c r="G170" s="25"/>
      <c r="H170" s="26"/>
      <c r="I170" s="26"/>
      <c r="J170" s="26"/>
      <c r="K170" s="26"/>
      <c r="L170" s="27"/>
      <c r="M170" s="25"/>
    </row>
    <row r="171" customHeight="1" spans="2:13">
      <c r="B171" s="25"/>
      <c r="C171" s="25"/>
      <c r="D171" s="25"/>
      <c r="E171" s="25"/>
      <c r="F171" s="25"/>
      <c r="G171" s="25"/>
      <c r="H171" s="26"/>
      <c r="I171" s="26"/>
      <c r="J171" s="26"/>
      <c r="K171" s="26"/>
      <c r="L171" s="27"/>
      <c r="M171" s="25"/>
    </row>
    <row r="172" customHeight="1" spans="2:13">
      <c r="B172" s="25"/>
      <c r="C172" s="25"/>
      <c r="D172" s="25"/>
      <c r="E172" s="25"/>
      <c r="F172" s="25"/>
      <c r="G172" s="25"/>
      <c r="H172" s="26"/>
      <c r="I172" s="26"/>
      <c r="J172" s="26"/>
      <c r="K172" s="26"/>
      <c r="L172" s="27"/>
      <c r="M172" s="25"/>
    </row>
  </sheetData>
  <autoFilter ref="A2:M111">
    <sortState ref="A2:M111">
      <sortCondition ref="K3:K111" descending="1"/>
    </sortState>
    <extLst/>
  </autoFilter>
  <sortState ref="A2:P111">
    <sortCondition ref="K2:K111" descending="1"/>
  </sortState>
  <mergeCells count="1">
    <mergeCell ref="A1:M1"/>
  </mergeCells>
  <printOptions horizontalCentered="1"/>
  <pageMargins left="0.393055555555556" right="0.393055555555556" top="0.393055555555556" bottom="0.393055555555556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2018事业单位招聘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LINA</cp:lastModifiedBy>
  <dcterms:created xsi:type="dcterms:W3CDTF">2016-12-20T09:42:00Z</dcterms:created>
  <cp:lastPrinted>2019-01-06T10:08:00Z</cp:lastPrinted>
  <dcterms:modified xsi:type="dcterms:W3CDTF">2019-01-07T03:11:27Z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