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<sst xmlns="http://schemas.openxmlformats.org/spreadsheetml/2006/main" count="77" uniqueCount="53">
  <si>
    <t>报考部门</t>
  </si>
  <si>
    <t>笔试成绩</t>
  </si>
  <si>
    <t>面试成绩</t>
  </si>
  <si>
    <t>总成绩</t>
  </si>
  <si>
    <t>名次</t>
  </si>
  <si>
    <t>姓　名</t>
  </si>
  <si>
    <t>孙小雯</t>
  </si>
  <si>
    <t>吕玉凤</t>
  </si>
  <si>
    <t>曹银霞</t>
  </si>
  <si>
    <t>牛小毓</t>
  </si>
  <si>
    <t>宣绪</t>
  </si>
  <si>
    <t>吴佳丽</t>
  </si>
  <si>
    <t>张佩华</t>
  </si>
  <si>
    <t>张哲瑞</t>
  </si>
  <si>
    <t>王泽鹏</t>
  </si>
  <si>
    <t>王艳红</t>
  </si>
  <si>
    <t>孙艳</t>
  </si>
  <si>
    <t>张靖</t>
  </si>
  <si>
    <t>王晓玲</t>
  </si>
  <si>
    <t>王小婕</t>
  </si>
  <si>
    <t>房雅琴</t>
  </si>
  <si>
    <t>贾青</t>
  </si>
  <si>
    <t>王元锐</t>
  </si>
  <si>
    <t>李景涛</t>
  </si>
  <si>
    <t>广灵县医疗集团乡镇卫生院_专技1</t>
  </si>
  <si>
    <t>广灵县乡镇便民服务中心_专技1</t>
  </si>
  <si>
    <t>广灵县乡镇便民服务中心_专技2</t>
  </si>
  <si>
    <t>广灵县农业农村局果树站_专技</t>
  </si>
  <si>
    <t>84.98</t>
  </si>
  <si>
    <t>84.76</t>
  </si>
  <si>
    <t>84.74</t>
  </si>
  <si>
    <t>85.00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</si>
  <si>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</si>
  <si>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</si>
  <si>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</si>
  <si>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</si>
  <si>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</si>
  <si>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</si>
  <si>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</si>
  <si>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</si>
  <si>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</si>
  <si>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</si>
  <si>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李慧敏</t>
  </si>
  <si>
    <t>广灵县医疗集团乡镇卫生院_专技1</t>
  </si>
  <si>
    <t>罗毛毛</t>
  </si>
  <si>
    <t>广灵县乡镇便民服务中心_专技1</t>
  </si>
  <si>
    <t>庞欣茹</t>
  </si>
  <si>
    <t>周彦男</t>
  </si>
  <si>
    <t>广灵县2020年选拔“三支一扶”人员总成绩及名次</t>
  </si>
  <si>
    <t>序号</t>
  </si>
  <si>
    <t>权重60%</t>
  </si>
  <si>
    <t>权重40%</t>
  </si>
  <si>
    <t>面试弃考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</si>
</sst>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71">
    <font>
      <sz val="11"/>
      <color theme="1"/>
      <name val="Tahoma"/>
      <family val="2"/>
    </font>
    <font>
      <sz val="11"/>
      <color indexed="8"/>
      <name val="Tahoma"/>
      <family val="2"/>
    </font>
    <font>
      <sz val="9"/>
      <name val="Tahoma"/>
      <family val="2"/>
    </font>
    <font>
      <sz val="12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5"/>
      <color indexed="62"/>
      <name val="宋体"/>
      <family val="0"/>
    </font>
    <font>
      <b/>
      <sz val="13"/>
      <color indexed="56"/>
      <name val="Tahoma"/>
      <family val="2"/>
    </font>
    <font>
      <b/>
      <sz val="13"/>
      <color indexed="62"/>
      <name val="宋体"/>
      <family val="0"/>
    </font>
    <font>
      <b/>
      <sz val="11"/>
      <color indexed="56"/>
      <name val="Tahoma"/>
      <family val="2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20"/>
      <name val="宋体"/>
      <family val="0"/>
    </font>
    <font>
      <sz val="11"/>
      <color indexed="17"/>
      <name val="Tahoma"/>
      <family val="2"/>
    </font>
    <font>
      <sz val="11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52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52"/>
      <name val="宋体"/>
      <family val="0"/>
    </font>
    <font>
      <sz val="11"/>
      <color indexed="60"/>
      <name val="Tahoma"/>
      <family val="2"/>
    </font>
    <font>
      <sz val="11"/>
      <color indexed="60"/>
      <name val="宋体"/>
      <family val="0"/>
    </font>
    <font>
      <b/>
      <sz val="11"/>
      <color indexed="63"/>
      <name val="Tahoma"/>
      <family val="2"/>
    </font>
    <font>
      <b/>
      <sz val="11"/>
      <color indexed="63"/>
      <name val="宋体"/>
      <family val="0"/>
    </font>
    <font>
      <sz val="11"/>
      <color indexed="62"/>
      <name val="Tahoma"/>
      <family val="2"/>
    </font>
    <font>
      <sz val="11"/>
      <color indexed="62"/>
      <name val="宋体"/>
      <family val="0"/>
    </font>
    <font>
      <sz val="14"/>
      <color indexed="8"/>
      <name val="仿宋"/>
      <family val="3"/>
    </font>
    <font>
      <sz val="18"/>
      <color indexed="8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5"/>
      <color rgb="FF1F4A7E"/>
      <name val="宋体"/>
      <family val="0"/>
    </font>
    <font>
      <b/>
      <sz val="13"/>
      <color theme="3"/>
      <name val="Tahoma"/>
      <family val="2"/>
    </font>
    <font>
      <b/>
      <sz val="13"/>
      <color rgb="FF1F4A7E"/>
      <name val="宋体"/>
      <family val="0"/>
    </font>
    <font>
      <b/>
      <sz val="11"/>
      <color theme="3"/>
      <name val="Tahoma"/>
      <family val="2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Tahoma"/>
      <family val="2"/>
    </font>
    <font>
      <sz val="11"/>
      <color rgb="FF9C0006"/>
      <name val="宋体"/>
      <family val="0"/>
    </font>
    <font>
      <sz val="11"/>
      <color theme="1"/>
      <name val="Calibri"/>
      <family val="0"/>
    </font>
    <font>
      <sz val="11"/>
      <color rgb="FF006100"/>
      <name val="Tahoma"/>
      <family val="2"/>
    </font>
    <font>
      <sz val="11"/>
      <color rgb="FF006100"/>
      <name val="宋体"/>
      <family val="0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rgb="FFFA7D00"/>
      <name val="宋体"/>
      <family val="0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FA7D00"/>
      <name val="宋体"/>
      <family val="0"/>
    </font>
    <font>
      <sz val="11"/>
      <color rgb="FF9C6500"/>
      <name val="Tahoma"/>
      <family val="2"/>
    </font>
    <font>
      <sz val="11"/>
      <color rgb="FF9C6500"/>
      <name val="宋体"/>
      <family val="0"/>
    </font>
    <font>
      <b/>
      <sz val="11"/>
      <color rgb="FF3F3F3F"/>
      <name val="Tahoma"/>
      <family val="2"/>
    </font>
    <font>
      <b/>
      <sz val="11"/>
      <color rgb="FF3F3F3F"/>
      <name val="宋体"/>
      <family val="0"/>
    </font>
    <font>
      <sz val="11"/>
      <color rgb="FF3F3F76"/>
      <name val="Tahoma"/>
      <family val="2"/>
    </font>
    <font>
      <sz val="11"/>
      <color rgb="FF3F3F76"/>
      <name val="宋体"/>
      <family val="0"/>
    </font>
    <font>
      <sz val="14"/>
      <color theme="1"/>
      <name val="仿宋"/>
      <family val="3"/>
    </font>
    <font>
      <sz val="18"/>
      <color theme="1"/>
      <name val="Cambria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0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0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1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41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1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41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1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3" fillId="0" borderId="0">
      <alignment vertical="center"/>
      <protection/>
    </xf>
    <xf numFmtId="0" fontId="5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3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5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40" borderId="9" applyNumberFormat="0" applyAlignment="0" applyProtection="0"/>
    <xf numFmtId="0" fontId="57" fillId="40" borderId="9" applyNumberFormat="0" applyAlignment="0" applyProtection="0"/>
    <xf numFmtId="0" fontId="57" fillId="40" borderId="9" applyNumberFormat="0" applyAlignment="0" applyProtection="0"/>
    <xf numFmtId="0" fontId="58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41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41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41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41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41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63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5" fillId="40" borderId="12" applyNumberFormat="0" applyAlignment="0" applyProtection="0"/>
    <xf numFmtId="0" fontId="66" fillId="40" borderId="12" applyNumberFormat="0" applyAlignment="0" applyProtection="0"/>
    <xf numFmtId="0" fontId="66" fillId="40" borderId="12" applyNumberFormat="0" applyAlignment="0" applyProtection="0"/>
    <xf numFmtId="0" fontId="67" fillId="55" borderId="9" applyNumberFormat="0" applyAlignment="0" applyProtection="0"/>
    <xf numFmtId="0" fontId="68" fillId="55" borderId="9" applyNumberFormat="0" applyAlignment="0" applyProtection="0"/>
    <xf numFmtId="0" fontId="68" fillId="55" borderId="9" applyNumberFormat="0" applyAlignment="0" applyProtection="0"/>
    <xf numFmtId="0" fontId="0" fillId="56" borderId="13" applyNumberFormat="0" applyFont="0" applyAlignment="0" applyProtection="0"/>
    <xf numFmtId="0" fontId="5" fillId="56" borderId="13" applyNumberFormat="0" applyFont="0" applyAlignment="0" applyProtection="0"/>
    <xf numFmtId="0" fontId="5" fillId="56" borderId="13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69" fillId="0" borderId="14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4" fillId="0" borderId="14" xfId="94" applyFont="1" applyBorder="1" applyAlignment="1">
      <alignment horizontal="center" vertical="center" wrapText="1"/>
      <protection/>
    </xf>
    <xf numFmtId="0" fontId="69" fillId="0" borderId="14" xfId="0" applyFont="1" applyBorder="1" applyAlignment="1">
      <alignment horizontal="center" vertical="center"/>
    </xf>
    <xf numFmtId="177" fontId="69" fillId="0" borderId="14" xfId="0" applyNumberFormat="1" applyFont="1" applyBorder="1" applyAlignment="1">
      <alignment horizontal="center" vertical="center" wrapText="1"/>
    </xf>
    <xf numFmtId="177" fontId="4" fillId="0" borderId="14" xfId="94" applyNumberFormat="1" applyFont="1" applyBorder="1" applyAlignment="1">
      <alignment horizontal="center" vertical="center" wrapText="1"/>
      <protection/>
    </xf>
    <xf numFmtId="0" fontId="11" fillId="0" borderId="0" xfId="90" applyNumberFormat="1" applyFont="1" applyFill="1" applyBorder="1" applyAlignment="1" applyProtection="1">
      <alignment horizontal="center" vertical="center"/>
      <protection/>
    </xf>
    <xf numFmtId="0" fontId="11" fillId="57" borderId="0" xfId="9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0" fillId="0" borderId="15" xfId="0" applyFont="1" applyBorder="1" applyAlignment="1">
      <alignment horizontal="center" vertical="center"/>
    </xf>
  </cellXfs>
  <cellStyles count="170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标题" xfId="70"/>
    <cellStyle name="标题 1" xfId="71"/>
    <cellStyle name="标题 1 2" xfId="72"/>
    <cellStyle name="标题 1 2 2" xfId="73"/>
    <cellStyle name="标题 2" xfId="74"/>
    <cellStyle name="标题 2 2" xfId="75"/>
    <cellStyle name="标题 2 2 2" xfId="76"/>
    <cellStyle name="标题 3" xfId="77"/>
    <cellStyle name="标题 3 2" xfId="78"/>
    <cellStyle name="标题 3 2 2" xfId="79"/>
    <cellStyle name="标题 4" xfId="80"/>
    <cellStyle name="标题 4 2" xfId="81"/>
    <cellStyle name="标题 4 2 2" xfId="82"/>
    <cellStyle name="标题 5" xfId="83"/>
    <cellStyle name="标题 5 2" xfId="84"/>
    <cellStyle name="差" xfId="85"/>
    <cellStyle name="差 2" xfId="86"/>
    <cellStyle name="差 2 2" xfId="87"/>
    <cellStyle name="常规 10" xfId="88"/>
    <cellStyle name="常规 11" xfId="89"/>
    <cellStyle name="常规 12" xfId="90"/>
    <cellStyle name="常规 12 2" xfId="91"/>
    <cellStyle name="常规 13" xfId="92"/>
    <cellStyle name="常规 2" xfId="93"/>
    <cellStyle name="常规 2 2" xfId="94"/>
    <cellStyle name="常规 2 2 2" xfId="95"/>
    <cellStyle name="常规 2 2 3" xfId="96"/>
    <cellStyle name="常规 2 3" xfId="97"/>
    <cellStyle name="常规 2 4" xfId="98"/>
    <cellStyle name="常规 2 5" xfId="99"/>
    <cellStyle name="常规 2 6" xfId="100"/>
    <cellStyle name="常规 3" xfId="101"/>
    <cellStyle name="常规 3 2" xfId="102"/>
    <cellStyle name="常规 3 2 2" xfId="103"/>
    <cellStyle name="常规 3 2 3" xfId="104"/>
    <cellStyle name="常规 3 3" xfId="105"/>
    <cellStyle name="常规 3 4" xfId="106"/>
    <cellStyle name="常规 3 5" xfId="107"/>
    <cellStyle name="常规 4" xfId="108"/>
    <cellStyle name="常规 4 2" xfId="109"/>
    <cellStyle name="常规 4 3" xfId="110"/>
    <cellStyle name="常规 5" xfId="111"/>
    <cellStyle name="常规 5 2" xfId="112"/>
    <cellStyle name="常规 5 2 2" xfId="113"/>
    <cellStyle name="常规 5 2 3" xfId="114"/>
    <cellStyle name="常规 5 3" xfId="115"/>
    <cellStyle name="常规 5 4" xfId="116"/>
    <cellStyle name="常规 6" xfId="117"/>
    <cellStyle name="常规 6 2" xfId="118"/>
    <cellStyle name="常规 6 3" xfId="119"/>
    <cellStyle name="常规 7" xfId="120"/>
    <cellStyle name="常规 7 2" xfId="121"/>
    <cellStyle name="常规 7 3" xfId="122"/>
    <cellStyle name="常规 8" xfId="123"/>
    <cellStyle name="常规 8 2" xfId="124"/>
    <cellStyle name="常规 8 3" xfId="125"/>
    <cellStyle name="常规 9" xfId="126"/>
    <cellStyle name="常规 9 2" xfId="127"/>
    <cellStyle name="常规 9 3" xfId="128"/>
    <cellStyle name="好" xfId="129"/>
    <cellStyle name="好 2" xfId="130"/>
    <cellStyle name="好 2 2" xfId="131"/>
    <cellStyle name="汇总" xfId="132"/>
    <cellStyle name="汇总 2" xfId="133"/>
    <cellStyle name="汇总 2 2" xfId="134"/>
    <cellStyle name="Currency" xfId="135"/>
    <cellStyle name="Currency [0]" xfId="136"/>
    <cellStyle name="计算" xfId="137"/>
    <cellStyle name="计算 2" xfId="138"/>
    <cellStyle name="计算 2 2" xfId="139"/>
    <cellStyle name="检查单元格" xfId="140"/>
    <cellStyle name="检查单元格 2" xfId="141"/>
    <cellStyle name="检查单元格 2 2" xfId="142"/>
    <cellStyle name="解释性文本" xfId="143"/>
    <cellStyle name="解释性文本 2" xfId="144"/>
    <cellStyle name="解释性文本 2 2" xfId="145"/>
    <cellStyle name="警告文本" xfId="146"/>
    <cellStyle name="警告文本 2" xfId="147"/>
    <cellStyle name="警告文本 2 2" xfId="148"/>
    <cellStyle name="链接单元格" xfId="149"/>
    <cellStyle name="链接单元格 2" xfId="150"/>
    <cellStyle name="链接单元格 2 2" xfId="151"/>
    <cellStyle name="Comma" xfId="152"/>
    <cellStyle name="Comma [0]" xfId="153"/>
    <cellStyle name="强调文字颜色 1" xfId="154"/>
    <cellStyle name="强调文字颜色 1 2" xfId="155"/>
    <cellStyle name="强调文字颜色 1 2 2" xfId="156"/>
    <cellStyle name="强调文字颜色 2" xfId="157"/>
    <cellStyle name="强调文字颜色 2 2" xfId="158"/>
    <cellStyle name="强调文字颜色 2 2 2" xfId="159"/>
    <cellStyle name="强调文字颜色 3" xfId="160"/>
    <cellStyle name="强调文字颜色 3 2" xfId="161"/>
    <cellStyle name="强调文字颜色 3 2 2" xfId="162"/>
    <cellStyle name="强调文字颜色 4" xfId="163"/>
    <cellStyle name="强调文字颜色 4 2" xfId="164"/>
    <cellStyle name="强调文字颜色 4 2 2" xfId="165"/>
    <cellStyle name="强调文字颜色 5" xfId="166"/>
    <cellStyle name="强调文字颜色 5 2" xfId="167"/>
    <cellStyle name="强调文字颜色 5 2 2" xfId="168"/>
    <cellStyle name="强调文字颜色 6" xfId="169"/>
    <cellStyle name="强调文字颜色 6 2" xfId="170"/>
    <cellStyle name="强调文字颜色 6 2 2" xfId="171"/>
    <cellStyle name="适中" xfId="172"/>
    <cellStyle name="适中 2" xfId="173"/>
    <cellStyle name="适中 2 2" xfId="174"/>
    <cellStyle name="输出" xfId="175"/>
    <cellStyle name="输出 2" xfId="176"/>
    <cellStyle name="输出 2 2" xfId="177"/>
    <cellStyle name="输入" xfId="178"/>
    <cellStyle name="输入 2" xfId="179"/>
    <cellStyle name="输入 2 2" xfId="180"/>
    <cellStyle name="注释" xfId="181"/>
    <cellStyle name="注释 2" xfId="182"/>
    <cellStyle name="注释 2 2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11.00390625" style="9" customWidth="1"/>
    <col min="2" max="2" width="11.875" style="9" customWidth="1"/>
    <col min="3" max="3" width="34.875" style="9" customWidth="1"/>
    <col min="4" max="7" width="11.125" style="12" customWidth="1"/>
    <col min="8" max="8" width="8.375" style="12" customWidth="1"/>
    <col min="9" max="9" width="10.25390625" style="13" customWidth="1"/>
    <col min="10" max="16384" width="9.00390625" style="9" customWidth="1"/>
  </cols>
  <sheetData>
    <row r="1" spans="1:9" ht="21.75" customHeight="1">
      <c r="A1" s="14" t="s">
        <v>48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28.5" customHeight="1">
      <c r="A2" s="1" t="s">
        <v>49</v>
      </c>
      <c r="B2" s="1" t="s">
        <v>5</v>
      </c>
      <c r="C2" s="1" t="s">
        <v>0</v>
      </c>
      <c r="D2" s="5" t="s">
        <v>1</v>
      </c>
      <c r="E2" s="5" t="s">
        <v>50</v>
      </c>
      <c r="F2" s="5" t="s">
        <v>2</v>
      </c>
      <c r="G2" s="5" t="s">
        <v>51</v>
      </c>
      <c r="H2" s="5" t="s">
        <v>3</v>
      </c>
      <c r="I2" s="1" t="s">
        <v>4</v>
      </c>
    </row>
    <row r="3" spans="1:9" s="10" customFormat="1" ht="18.75" customHeight="1">
      <c r="A3" s="4">
        <v>1</v>
      </c>
      <c r="B3" s="3" t="s">
        <v>23</v>
      </c>
      <c r="C3" s="3" t="s">
        <v>27</v>
      </c>
      <c r="D3" s="6">
        <v>65.4</v>
      </c>
      <c r="E3" s="6">
        <f>D3*0.6</f>
        <v>39.24</v>
      </c>
      <c r="F3" s="6">
        <v>85.42</v>
      </c>
      <c r="G3" s="6">
        <f>F3*0.4</f>
        <v>34.168</v>
      </c>
      <c r="H3" s="6">
        <f>D3*0.6+F3*0.4</f>
        <v>73.408</v>
      </c>
      <c r="I3" s="3" t="s">
        <v>32</v>
      </c>
    </row>
    <row r="4" spans="1:14" s="10" customFormat="1" ht="18.75" customHeight="1">
      <c r="A4" s="4">
        <v>2</v>
      </c>
      <c r="B4" s="3" t="s">
        <v>47</v>
      </c>
      <c r="C4" s="3" t="s">
        <v>27</v>
      </c>
      <c r="D4" s="6">
        <v>58.2</v>
      </c>
      <c r="E4" s="6">
        <f aca="true" t="shared" si="0" ref="E4:E24">D4*0.6</f>
        <v>34.92</v>
      </c>
      <c r="F4" s="6"/>
      <c r="G4" s="6"/>
      <c r="H4" s="6"/>
      <c r="I4" s="3" t="s">
        <v>52</v>
      </c>
      <c r="J4" s="9"/>
      <c r="K4" s="9"/>
      <c r="L4" s="9"/>
      <c r="M4" s="9"/>
      <c r="N4" s="9"/>
    </row>
    <row r="5" spans="1:9" s="10" customFormat="1" ht="18.75" customHeight="1">
      <c r="A5" s="4">
        <v>3</v>
      </c>
      <c r="B5" s="3" t="s">
        <v>9</v>
      </c>
      <c r="C5" s="3" t="s">
        <v>25</v>
      </c>
      <c r="D5" s="6">
        <v>77.8</v>
      </c>
      <c r="E5" s="6">
        <f t="shared" si="0"/>
        <v>46.68</v>
      </c>
      <c r="F5" s="6">
        <v>85.14</v>
      </c>
      <c r="G5" s="6">
        <f aca="true" t="shared" si="1" ref="G5:G23">F5*0.4</f>
        <v>34.056000000000004</v>
      </c>
      <c r="H5" s="6">
        <f>D5*0.6+F5*0.4</f>
        <v>80.736</v>
      </c>
      <c r="I5" s="3" t="s">
        <v>32</v>
      </c>
    </row>
    <row r="6" spans="1:9" s="10" customFormat="1" ht="18.75" customHeight="1">
      <c r="A6" s="4">
        <v>4</v>
      </c>
      <c r="B6" s="3" t="s">
        <v>10</v>
      </c>
      <c r="C6" s="3" t="s">
        <v>25</v>
      </c>
      <c r="D6" s="6">
        <v>70.6</v>
      </c>
      <c r="E6" s="6">
        <f t="shared" si="0"/>
        <v>42.35999999999999</v>
      </c>
      <c r="F6" s="6">
        <v>86.22</v>
      </c>
      <c r="G6" s="6">
        <f t="shared" si="1"/>
        <v>34.488</v>
      </c>
      <c r="H6" s="6">
        <f>D6*0.6+F6*0.4</f>
        <v>76.84799999999998</v>
      </c>
      <c r="I6" s="3" t="s">
        <v>33</v>
      </c>
    </row>
    <row r="7" spans="1:9" s="10" customFormat="1" ht="18.75" customHeight="1">
      <c r="A7" s="4">
        <v>5</v>
      </c>
      <c r="B7" s="3" t="s">
        <v>11</v>
      </c>
      <c r="C7" s="3" t="s">
        <v>25</v>
      </c>
      <c r="D7" s="6">
        <v>65.4</v>
      </c>
      <c r="E7" s="6">
        <f t="shared" si="0"/>
        <v>39.24</v>
      </c>
      <c r="F7" s="6" t="s">
        <v>31</v>
      </c>
      <c r="G7" s="6">
        <f t="shared" si="1"/>
        <v>34</v>
      </c>
      <c r="H7" s="6">
        <f>D7*0.6+F7*0.4</f>
        <v>73.24000000000001</v>
      </c>
      <c r="I7" s="3" t="s">
        <v>34</v>
      </c>
    </row>
    <row r="8" spans="1:14" s="11" customFormat="1" ht="18.75" customHeight="1">
      <c r="A8" s="4">
        <v>6</v>
      </c>
      <c r="B8" s="3" t="s">
        <v>12</v>
      </c>
      <c r="C8" s="3" t="s">
        <v>25</v>
      </c>
      <c r="D8" s="6">
        <v>64.4</v>
      </c>
      <c r="E8" s="6">
        <f t="shared" si="0"/>
        <v>38.64</v>
      </c>
      <c r="F8" s="6">
        <v>84.82</v>
      </c>
      <c r="G8" s="6">
        <f t="shared" si="1"/>
        <v>33.928</v>
      </c>
      <c r="H8" s="6">
        <f>D8*0.6+F8*0.4</f>
        <v>72.568</v>
      </c>
      <c r="I8" s="3" t="s">
        <v>35</v>
      </c>
      <c r="J8" s="10"/>
      <c r="K8" s="10"/>
      <c r="L8" s="10"/>
      <c r="M8" s="10"/>
      <c r="N8" s="10"/>
    </row>
    <row r="9" spans="1:14" s="10" customFormat="1" ht="18.75" customHeight="1">
      <c r="A9" s="4">
        <v>7</v>
      </c>
      <c r="B9" s="3" t="s">
        <v>44</v>
      </c>
      <c r="C9" s="3" t="s">
        <v>45</v>
      </c>
      <c r="D9" s="6">
        <v>76.8</v>
      </c>
      <c r="E9" s="6">
        <f t="shared" si="0"/>
        <v>46.08</v>
      </c>
      <c r="F9" s="6"/>
      <c r="G9" s="6"/>
      <c r="H9" s="6"/>
      <c r="I9" s="3" t="s">
        <v>52</v>
      </c>
      <c r="J9" s="7"/>
      <c r="K9" s="7"/>
      <c r="L9" s="7"/>
      <c r="M9" s="7"/>
      <c r="N9" s="7"/>
    </row>
    <row r="10" spans="1:14" s="10" customFormat="1" ht="18.75" customHeight="1">
      <c r="A10" s="4">
        <v>8</v>
      </c>
      <c r="B10" s="3" t="s">
        <v>46</v>
      </c>
      <c r="C10" s="3" t="s">
        <v>25</v>
      </c>
      <c r="D10" s="6">
        <v>64.4</v>
      </c>
      <c r="E10" s="6">
        <f t="shared" si="0"/>
        <v>38.64</v>
      </c>
      <c r="F10" s="6"/>
      <c r="G10" s="6"/>
      <c r="H10" s="6"/>
      <c r="I10" s="3" t="s">
        <v>52</v>
      </c>
      <c r="J10" s="7"/>
      <c r="K10" s="7"/>
      <c r="L10" s="7"/>
      <c r="M10" s="7"/>
      <c r="N10" s="7"/>
    </row>
    <row r="11" spans="1:9" s="10" customFormat="1" ht="18.75" customHeight="1">
      <c r="A11" s="4">
        <v>9</v>
      </c>
      <c r="B11" s="3" t="s">
        <v>13</v>
      </c>
      <c r="C11" s="3" t="s">
        <v>26</v>
      </c>
      <c r="D11" s="6">
        <v>73.8</v>
      </c>
      <c r="E11" s="6">
        <f t="shared" si="0"/>
        <v>44.279999999999994</v>
      </c>
      <c r="F11" s="6">
        <v>85.74</v>
      </c>
      <c r="G11" s="6">
        <f t="shared" si="1"/>
        <v>34.296</v>
      </c>
      <c r="H11" s="6">
        <f aca="true" t="shared" si="2" ref="H11:H23">D11*0.6+F11*0.4</f>
        <v>78.576</v>
      </c>
      <c r="I11" s="3" t="s">
        <v>32</v>
      </c>
    </row>
    <row r="12" spans="1:9" s="10" customFormat="1" ht="18.75" customHeight="1">
      <c r="A12" s="4">
        <v>10</v>
      </c>
      <c r="B12" s="3" t="s">
        <v>14</v>
      </c>
      <c r="C12" s="3" t="s">
        <v>26</v>
      </c>
      <c r="D12" s="6">
        <v>73.8</v>
      </c>
      <c r="E12" s="6">
        <f t="shared" si="0"/>
        <v>44.279999999999994</v>
      </c>
      <c r="F12" s="6">
        <v>84.78</v>
      </c>
      <c r="G12" s="6">
        <f t="shared" si="1"/>
        <v>33.912</v>
      </c>
      <c r="H12" s="6">
        <f t="shared" si="2"/>
        <v>78.192</v>
      </c>
      <c r="I12" s="3" t="s">
        <v>33</v>
      </c>
    </row>
    <row r="13" spans="1:9" s="10" customFormat="1" ht="18.75" customHeight="1">
      <c r="A13" s="4">
        <v>11</v>
      </c>
      <c r="B13" s="3" t="s">
        <v>15</v>
      </c>
      <c r="C13" s="3" t="s">
        <v>26</v>
      </c>
      <c r="D13" s="6">
        <v>66</v>
      </c>
      <c r="E13" s="6">
        <f t="shared" si="0"/>
        <v>39.6</v>
      </c>
      <c r="F13" s="6">
        <v>85.62</v>
      </c>
      <c r="G13" s="6">
        <f t="shared" si="1"/>
        <v>34.248000000000005</v>
      </c>
      <c r="H13" s="6">
        <f t="shared" si="2"/>
        <v>73.84800000000001</v>
      </c>
      <c r="I13" s="3" t="s">
        <v>34</v>
      </c>
    </row>
    <row r="14" spans="1:9" s="10" customFormat="1" ht="18.75" customHeight="1">
      <c r="A14" s="4">
        <v>12</v>
      </c>
      <c r="B14" s="3" t="s">
        <v>16</v>
      </c>
      <c r="C14" s="3" t="s">
        <v>26</v>
      </c>
      <c r="D14" s="6">
        <v>64.5</v>
      </c>
      <c r="E14" s="6">
        <f t="shared" si="0"/>
        <v>38.699999999999996</v>
      </c>
      <c r="F14" s="6">
        <v>84.18</v>
      </c>
      <c r="G14" s="6">
        <f t="shared" si="1"/>
        <v>33.672000000000004</v>
      </c>
      <c r="H14" s="6">
        <f t="shared" si="2"/>
        <v>72.372</v>
      </c>
      <c r="I14" s="3" t="s">
        <v>35</v>
      </c>
    </row>
    <row r="15" spans="1:9" s="10" customFormat="1" ht="18.75" customHeight="1">
      <c r="A15" s="4">
        <v>13</v>
      </c>
      <c r="B15" s="3" t="s">
        <v>18</v>
      </c>
      <c r="C15" s="3" t="s">
        <v>26</v>
      </c>
      <c r="D15" s="6">
        <v>63</v>
      </c>
      <c r="E15" s="6">
        <f t="shared" si="0"/>
        <v>37.8</v>
      </c>
      <c r="F15" s="6">
        <v>84.64</v>
      </c>
      <c r="G15" s="6">
        <f t="shared" si="1"/>
        <v>33.856</v>
      </c>
      <c r="H15" s="6">
        <f t="shared" si="2"/>
        <v>71.656</v>
      </c>
      <c r="I15" s="3" t="s">
        <v>36</v>
      </c>
    </row>
    <row r="16" spans="1:9" s="10" customFormat="1" ht="18.75" customHeight="1">
      <c r="A16" s="4">
        <v>14</v>
      </c>
      <c r="B16" s="3" t="s">
        <v>17</v>
      </c>
      <c r="C16" s="3" t="s">
        <v>26</v>
      </c>
      <c r="D16" s="6">
        <v>63.2</v>
      </c>
      <c r="E16" s="6">
        <f t="shared" si="0"/>
        <v>37.92</v>
      </c>
      <c r="F16" s="6">
        <v>84.14</v>
      </c>
      <c r="G16" s="6">
        <f t="shared" si="1"/>
        <v>33.656</v>
      </c>
      <c r="H16" s="6">
        <f t="shared" si="2"/>
        <v>71.576</v>
      </c>
      <c r="I16" s="3" t="s">
        <v>37</v>
      </c>
    </row>
    <row r="17" spans="1:9" s="10" customFormat="1" ht="18.75" customHeight="1">
      <c r="A17" s="4">
        <v>15</v>
      </c>
      <c r="B17" s="3" t="s">
        <v>19</v>
      </c>
      <c r="C17" s="3" t="s">
        <v>26</v>
      </c>
      <c r="D17" s="6">
        <v>57.8</v>
      </c>
      <c r="E17" s="6">
        <f t="shared" si="0"/>
        <v>34.68</v>
      </c>
      <c r="F17" s="6">
        <v>85.64</v>
      </c>
      <c r="G17" s="6">
        <f t="shared" si="1"/>
        <v>34.256</v>
      </c>
      <c r="H17" s="6">
        <f t="shared" si="2"/>
        <v>68.936</v>
      </c>
      <c r="I17" s="3" t="s">
        <v>38</v>
      </c>
    </row>
    <row r="18" spans="1:9" s="10" customFormat="1" ht="18.75" customHeight="1">
      <c r="A18" s="4">
        <v>16</v>
      </c>
      <c r="B18" s="3" t="s">
        <v>20</v>
      </c>
      <c r="C18" s="3" t="s">
        <v>26</v>
      </c>
      <c r="D18" s="6">
        <v>57.3</v>
      </c>
      <c r="E18" s="6">
        <f t="shared" si="0"/>
        <v>34.379999999999995</v>
      </c>
      <c r="F18" s="6">
        <v>84.24</v>
      </c>
      <c r="G18" s="6">
        <f t="shared" si="1"/>
        <v>33.696</v>
      </c>
      <c r="H18" s="6">
        <f t="shared" si="2"/>
        <v>68.076</v>
      </c>
      <c r="I18" s="3" t="s">
        <v>39</v>
      </c>
    </row>
    <row r="19" spans="1:9" s="10" customFormat="1" ht="18.75" customHeight="1">
      <c r="A19" s="4">
        <v>17</v>
      </c>
      <c r="B19" s="3" t="s">
        <v>22</v>
      </c>
      <c r="C19" s="3" t="s">
        <v>26</v>
      </c>
      <c r="D19" s="6">
        <v>56.6</v>
      </c>
      <c r="E19" s="6">
        <f t="shared" si="0"/>
        <v>33.96</v>
      </c>
      <c r="F19" s="6">
        <v>84.9</v>
      </c>
      <c r="G19" s="6">
        <f t="shared" si="1"/>
        <v>33.96</v>
      </c>
      <c r="H19" s="6">
        <f t="shared" si="2"/>
        <v>67.92</v>
      </c>
      <c r="I19" s="3" t="s">
        <v>40</v>
      </c>
    </row>
    <row r="20" spans="1:9" s="10" customFormat="1" ht="18.75" customHeight="1">
      <c r="A20" s="4">
        <v>18</v>
      </c>
      <c r="B20" s="3" t="s">
        <v>21</v>
      </c>
      <c r="C20" s="3" t="s">
        <v>26</v>
      </c>
      <c r="D20" s="6">
        <v>56.6</v>
      </c>
      <c r="E20" s="6">
        <f t="shared" si="0"/>
        <v>33.96</v>
      </c>
      <c r="F20" s="6">
        <v>84.4</v>
      </c>
      <c r="G20" s="6">
        <f t="shared" si="1"/>
        <v>33.760000000000005</v>
      </c>
      <c r="H20" s="6">
        <f t="shared" si="2"/>
        <v>67.72</v>
      </c>
      <c r="I20" s="3" t="s">
        <v>41</v>
      </c>
    </row>
    <row r="21" spans="1:9" s="10" customFormat="1" ht="18.75" customHeight="1">
      <c r="A21" s="4">
        <v>19</v>
      </c>
      <c r="B21" s="3" t="s">
        <v>6</v>
      </c>
      <c r="C21" s="3" t="s">
        <v>24</v>
      </c>
      <c r="D21" s="6">
        <v>63.8</v>
      </c>
      <c r="E21" s="6">
        <f t="shared" si="0"/>
        <v>38.279999999999994</v>
      </c>
      <c r="F21" s="6" t="s">
        <v>28</v>
      </c>
      <c r="G21" s="6">
        <f t="shared" si="1"/>
        <v>33.992000000000004</v>
      </c>
      <c r="H21" s="6">
        <f t="shared" si="2"/>
        <v>72.27199999999999</v>
      </c>
      <c r="I21" s="3">
        <v>1</v>
      </c>
    </row>
    <row r="22" spans="1:9" s="10" customFormat="1" ht="18.75" customHeight="1">
      <c r="A22" s="4">
        <v>20</v>
      </c>
      <c r="B22" s="3" t="s">
        <v>7</v>
      </c>
      <c r="C22" s="3" t="s">
        <v>24</v>
      </c>
      <c r="D22" s="6">
        <v>54</v>
      </c>
      <c r="E22" s="6">
        <f t="shared" si="0"/>
        <v>32.4</v>
      </c>
      <c r="F22" s="6" t="s">
        <v>29</v>
      </c>
      <c r="G22" s="6">
        <f t="shared" si="1"/>
        <v>33.904</v>
      </c>
      <c r="H22" s="6">
        <f t="shared" si="2"/>
        <v>66.304</v>
      </c>
      <c r="I22" s="3">
        <v>2</v>
      </c>
    </row>
    <row r="23" spans="1:9" s="10" customFormat="1" ht="18.75" customHeight="1">
      <c r="A23" s="4">
        <v>21</v>
      </c>
      <c r="B23" s="3" t="s">
        <v>8</v>
      </c>
      <c r="C23" s="3" t="s">
        <v>24</v>
      </c>
      <c r="D23" s="6">
        <v>34.4</v>
      </c>
      <c r="E23" s="6">
        <f t="shared" si="0"/>
        <v>20.639999999999997</v>
      </c>
      <c r="F23" s="6" t="s">
        <v>30</v>
      </c>
      <c r="G23" s="6">
        <f t="shared" si="1"/>
        <v>33.896</v>
      </c>
      <c r="H23" s="6">
        <f t="shared" si="2"/>
        <v>54.536</v>
      </c>
      <c r="I23" s="3">
        <v>3</v>
      </c>
    </row>
    <row r="24" spans="1:14" ht="18.75" customHeight="1">
      <c r="A24" s="4">
        <v>22</v>
      </c>
      <c r="B24" s="3" t="s">
        <v>42</v>
      </c>
      <c r="C24" s="3" t="s">
        <v>43</v>
      </c>
      <c r="D24" s="6">
        <v>52.6</v>
      </c>
      <c r="E24" s="6">
        <f t="shared" si="0"/>
        <v>31.56</v>
      </c>
      <c r="F24" s="6"/>
      <c r="G24" s="6"/>
      <c r="H24" s="6"/>
      <c r="I24" s="3" t="s">
        <v>52</v>
      </c>
      <c r="J24" s="8"/>
      <c r="K24" s="8"/>
      <c r="L24" s="8"/>
      <c r="M24" s="8"/>
      <c r="N24" s="10"/>
    </row>
  </sheetData>
  <sheetProtection/>
  <mergeCells count="1">
    <mergeCell ref="A1:I1"/>
  </mergeCells>
  <printOptions/>
  <pageMargins left="0.7086614173228347" right="0.7086614173228347" top="0.58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IV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2345</cp:lastModifiedBy>
  <cp:lastPrinted>2020-08-26T02:15:57Z</cp:lastPrinted>
  <dcterms:created xsi:type="dcterms:W3CDTF">2018-05-28T08:20:14Z</dcterms:created>
  <dcterms:modified xsi:type="dcterms:W3CDTF">2020-08-26T02:16:00Z</dcterms:modified>
  <cp:category/>
  <cp:version/>
  <cp:contentType/>
  <cp:contentStatus/>
</cp:coreProperties>
</file>